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组1" sheetId="1" r:id="rId1"/>
    <sheet name="Sheet3" sheetId="2" r:id="rId2"/>
  </sheets>
  <definedNames>
    <definedName name="_xlnm.Print_Titles" localSheetId="0">'组1'!$1:$2</definedName>
  </definedNames>
  <calcPr fullCalcOnLoad="1"/>
</workbook>
</file>

<file path=xl/sharedStrings.xml><?xml version="1.0" encoding="utf-8"?>
<sst xmlns="http://schemas.openxmlformats.org/spreadsheetml/2006/main" count="70" uniqueCount="67">
  <si>
    <t>市扶贫开发监测中心政府购买岗位面试人员总成绩表</t>
  </si>
  <si>
    <t>主管部门</t>
  </si>
  <si>
    <t>报考单位</t>
  </si>
  <si>
    <t>报考岗位</t>
  </si>
  <si>
    <t>姓名</t>
  </si>
  <si>
    <t>笔试准考证号</t>
  </si>
  <si>
    <t>笔试成绩</t>
  </si>
  <si>
    <t>笔试成绩（60%)</t>
  </si>
  <si>
    <t>面试成绩</t>
  </si>
  <si>
    <t>面试成绩（40%）</t>
  </si>
  <si>
    <t>总成绩</t>
  </si>
  <si>
    <t>总成绩排名</t>
  </si>
  <si>
    <t>巴彦淖尔市扶贫办</t>
  </si>
  <si>
    <t>巴彦淖尔市扶贫开发监测中心</t>
  </si>
  <si>
    <t>会计岗</t>
  </si>
  <si>
    <t>陈琪</t>
  </si>
  <si>
    <t>201903241610</t>
  </si>
  <si>
    <t>81.22</t>
  </si>
  <si>
    <t>娜红</t>
  </si>
  <si>
    <t>201903241912</t>
  </si>
  <si>
    <t>83.25</t>
  </si>
  <si>
    <t>蔡旭阳</t>
  </si>
  <si>
    <t>201903242014</t>
  </si>
  <si>
    <t>82.27</t>
  </si>
  <si>
    <t>文秘岗</t>
  </si>
  <si>
    <t>王晓旭</t>
  </si>
  <si>
    <t>201903240205</t>
  </si>
  <si>
    <t>86.49</t>
  </si>
  <si>
    <t>马越</t>
  </si>
  <si>
    <t>201903241414</t>
  </si>
  <si>
    <t>82.77</t>
  </si>
  <si>
    <t>闫学敏</t>
  </si>
  <si>
    <t>201903240412</t>
  </si>
  <si>
    <t>85.97</t>
  </si>
  <si>
    <t>许慧</t>
  </si>
  <si>
    <t>201903240126</t>
  </si>
  <si>
    <t>82.91</t>
  </si>
  <si>
    <t>乔雅宁</t>
  </si>
  <si>
    <t>201903242613</t>
  </si>
  <si>
    <t>82.75</t>
  </si>
  <si>
    <t>张筱</t>
  </si>
  <si>
    <t>201903241805</t>
  </si>
  <si>
    <t>82.68</t>
  </si>
  <si>
    <t>综合岗</t>
  </si>
  <si>
    <t>董慧文</t>
  </si>
  <si>
    <t>201903240624</t>
  </si>
  <si>
    <t>84.60</t>
  </si>
  <si>
    <t>1</t>
  </si>
  <si>
    <t>祁黎</t>
  </si>
  <si>
    <t>201903242614</t>
  </si>
  <si>
    <t>83.94</t>
  </si>
  <si>
    <t>2</t>
  </si>
  <si>
    <t>张馨月</t>
  </si>
  <si>
    <t>201903240225</t>
  </si>
  <si>
    <t>81.98</t>
  </si>
  <si>
    <t>3</t>
  </si>
  <si>
    <t>徐媛</t>
  </si>
  <si>
    <t>201903242120</t>
  </si>
  <si>
    <t>83.93</t>
  </si>
  <si>
    <t>4</t>
  </si>
  <si>
    <t>贾晓雪</t>
  </si>
  <si>
    <t>201903241614</t>
  </si>
  <si>
    <t>5</t>
  </si>
  <si>
    <t>李咪</t>
  </si>
  <si>
    <t>201903241119</t>
  </si>
  <si>
    <t>83.82</t>
  </si>
  <si>
    <t>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</si>
</sst>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textRotation="255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Border="1" applyAlignment="1">
      <alignment horizontal="center" vertical="center"/>
      <protection/>
    </xf>
    <xf numFmtId="176" fontId="4" fillId="0" borderId="10" xfId="63" applyNumberFormat="1" applyBorder="1" applyAlignment="1">
      <alignment horizontal="center" vertical="center"/>
      <protection/>
    </xf>
    <xf numFmtId="176" fontId="45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4" fillId="0" borderId="10" xfId="63" applyBorder="1" applyAlignment="1" quotePrefix="1">
      <alignment horizontal="center" vertical="center"/>
      <protection/>
    </xf>
    <xf numFmtId="176" fontId="4" fillId="0" borderId="10" xfId="63" applyNumberFormat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9.125" style="2" customWidth="1"/>
    <col min="2" max="2" width="18.00390625" style="2" customWidth="1"/>
    <col min="3" max="3" width="11.50390625" style="2" customWidth="1"/>
    <col min="4" max="4" width="9.625" style="2" customWidth="1"/>
    <col min="5" max="5" width="13.125" style="2" customWidth="1"/>
    <col min="6" max="6" width="10.375" style="2" customWidth="1"/>
    <col min="7" max="10" width="10.375" style="3" customWidth="1"/>
    <col min="11" max="11" width="7.75390625" style="3" customWidth="1"/>
  </cols>
  <sheetData>
    <row r="1" spans="1:11" ht="7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5" t="s">
        <v>11</v>
      </c>
    </row>
    <row r="3" spans="1:11" s="1" customFormat="1" ht="14.25">
      <c r="A3" s="8" t="s">
        <v>12</v>
      </c>
      <c r="B3" s="9" t="s">
        <v>13</v>
      </c>
      <c r="C3" s="9" t="s">
        <v>14</v>
      </c>
      <c r="D3" s="18" t="s">
        <v>15</v>
      </c>
      <c r="E3" s="18" t="s">
        <v>16</v>
      </c>
      <c r="F3" s="19" t="s">
        <v>17</v>
      </c>
      <c r="G3" s="12">
        <f aca="true" t="shared" si="0" ref="G3:G7">F3*60%</f>
        <v>48.732</v>
      </c>
      <c r="H3" s="12">
        <v>78</v>
      </c>
      <c r="I3" s="12">
        <f>H3*40%</f>
        <v>31.200000000000003</v>
      </c>
      <c r="J3" s="12">
        <f aca="true" t="shared" si="1" ref="J3:J7">I3+G3</f>
        <v>79.932</v>
      </c>
      <c r="K3" s="16">
        <v>1</v>
      </c>
    </row>
    <row r="4" spans="1:11" ht="14.25">
      <c r="A4" s="8"/>
      <c r="B4" s="9"/>
      <c r="C4" s="9"/>
      <c r="D4" s="18" t="s">
        <v>18</v>
      </c>
      <c r="E4" s="18" t="s">
        <v>19</v>
      </c>
      <c r="F4" s="19" t="s">
        <v>20</v>
      </c>
      <c r="G4" s="13">
        <f t="shared" si="0"/>
        <v>49.949999999999996</v>
      </c>
      <c r="H4" s="13">
        <v>72.8</v>
      </c>
      <c r="I4" s="13">
        <f aca="true" t="shared" si="2" ref="I3:I7">H4*40%</f>
        <v>29.12</v>
      </c>
      <c r="J4" s="13">
        <f t="shared" si="1"/>
        <v>79.07</v>
      </c>
      <c r="K4" s="16">
        <v>2</v>
      </c>
    </row>
    <row r="5" spans="1:11" ht="14.25">
      <c r="A5" s="8"/>
      <c r="B5" s="9"/>
      <c r="C5" s="9"/>
      <c r="D5" s="18" t="s">
        <v>21</v>
      </c>
      <c r="E5" s="18" t="s">
        <v>22</v>
      </c>
      <c r="F5" s="19" t="s">
        <v>23</v>
      </c>
      <c r="G5" s="12">
        <f t="shared" si="0"/>
        <v>49.361999999999995</v>
      </c>
      <c r="H5" s="12">
        <v>70.8</v>
      </c>
      <c r="I5" s="12">
        <f t="shared" si="2"/>
        <v>28.32</v>
      </c>
      <c r="J5" s="12">
        <f t="shared" si="1"/>
        <v>77.68199999999999</v>
      </c>
      <c r="K5" s="16">
        <v>3</v>
      </c>
    </row>
    <row r="6" spans="1:11" ht="14.25">
      <c r="A6" s="8"/>
      <c r="B6" s="14" t="s">
        <v>13</v>
      </c>
      <c r="C6" s="14" t="s">
        <v>24</v>
      </c>
      <c r="D6" s="18" t="s">
        <v>25</v>
      </c>
      <c r="E6" s="18" t="s">
        <v>26</v>
      </c>
      <c r="F6" s="19" t="s">
        <v>27</v>
      </c>
      <c r="G6" s="12">
        <f t="shared" si="0"/>
        <v>51.894</v>
      </c>
      <c r="H6" s="12">
        <v>82.4</v>
      </c>
      <c r="I6" s="12">
        <f t="shared" si="2"/>
        <v>32.96</v>
      </c>
      <c r="J6" s="12">
        <f t="shared" si="1"/>
        <v>84.854</v>
      </c>
      <c r="K6" s="16">
        <v>1</v>
      </c>
    </row>
    <row r="7" spans="1:11" ht="14.25">
      <c r="A7" s="8"/>
      <c r="B7" s="14"/>
      <c r="C7" s="14"/>
      <c r="D7" s="18" t="s">
        <v>28</v>
      </c>
      <c r="E7" s="18" t="s">
        <v>29</v>
      </c>
      <c r="F7" s="19" t="s">
        <v>30</v>
      </c>
      <c r="G7" s="12">
        <f t="shared" si="0"/>
        <v>49.662</v>
      </c>
      <c r="H7" s="12">
        <v>86.8</v>
      </c>
      <c r="I7" s="12">
        <f t="shared" si="2"/>
        <v>34.72</v>
      </c>
      <c r="J7" s="12">
        <f t="shared" si="1"/>
        <v>84.382</v>
      </c>
      <c r="K7" s="16">
        <v>2</v>
      </c>
    </row>
    <row r="8" spans="1:11" s="1" customFormat="1" ht="14.25">
      <c r="A8" s="8"/>
      <c r="B8" s="14"/>
      <c r="C8" s="14"/>
      <c r="D8" s="18" t="s">
        <v>31</v>
      </c>
      <c r="E8" s="18" t="s">
        <v>32</v>
      </c>
      <c r="F8" s="19" t="s">
        <v>33</v>
      </c>
      <c r="G8" s="13">
        <f>F8*60%</f>
        <v>51.582</v>
      </c>
      <c r="H8" s="13">
        <v>73.2</v>
      </c>
      <c r="I8" s="13">
        <f>H8*40%</f>
        <v>29.28</v>
      </c>
      <c r="J8" s="13">
        <f>I8+G8</f>
        <v>80.862</v>
      </c>
      <c r="K8" s="16">
        <v>3</v>
      </c>
    </row>
    <row r="9" spans="1:11" ht="14.25">
      <c r="A9" s="8"/>
      <c r="B9" s="14"/>
      <c r="C9" s="14"/>
      <c r="D9" s="18" t="s">
        <v>34</v>
      </c>
      <c r="E9" s="18" t="s">
        <v>35</v>
      </c>
      <c r="F9" s="19" t="s">
        <v>36</v>
      </c>
      <c r="G9" s="12">
        <f>F9*60%</f>
        <v>49.745999999999995</v>
      </c>
      <c r="H9" s="12">
        <v>77.2</v>
      </c>
      <c r="I9" s="12">
        <f>H9*40%</f>
        <v>30.880000000000003</v>
      </c>
      <c r="J9" s="12">
        <f>I9+G9</f>
        <v>80.626</v>
      </c>
      <c r="K9" s="16">
        <v>4</v>
      </c>
    </row>
    <row r="10" spans="1:11" s="1" customFormat="1" ht="14.25">
      <c r="A10" s="8"/>
      <c r="B10" s="14"/>
      <c r="C10" s="14"/>
      <c r="D10" s="18" t="s">
        <v>37</v>
      </c>
      <c r="E10" s="18" t="s">
        <v>38</v>
      </c>
      <c r="F10" s="19" t="s">
        <v>39</v>
      </c>
      <c r="G10" s="13">
        <f>F10*60%</f>
        <v>49.65</v>
      </c>
      <c r="H10" s="13">
        <v>71.8</v>
      </c>
      <c r="I10" s="13">
        <f>H10*40%</f>
        <v>28.72</v>
      </c>
      <c r="J10" s="13">
        <f>I10+G10</f>
        <v>78.37</v>
      </c>
      <c r="K10" s="16">
        <v>5</v>
      </c>
    </row>
    <row r="11" spans="1:11" ht="14.25">
      <c r="A11" s="8"/>
      <c r="B11" s="14"/>
      <c r="C11" s="14"/>
      <c r="D11" s="18" t="s">
        <v>40</v>
      </c>
      <c r="E11" s="18" t="s">
        <v>41</v>
      </c>
      <c r="F11" s="19" t="s">
        <v>42</v>
      </c>
      <c r="G11" s="12">
        <f>F11*60%</f>
        <v>49.608000000000004</v>
      </c>
      <c r="H11" s="12">
        <v>71.2</v>
      </c>
      <c r="I11" s="12">
        <f>H11*40%</f>
        <v>28.480000000000004</v>
      </c>
      <c r="J11" s="12">
        <f>I11+G11</f>
        <v>78.08800000000001</v>
      </c>
      <c r="K11" s="16">
        <v>6</v>
      </c>
    </row>
    <row r="12" spans="1:11" s="1" customFormat="1" ht="14.25">
      <c r="A12" s="8"/>
      <c r="B12" s="14" t="s">
        <v>13</v>
      </c>
      <c r="C12" s="9" t="s">
        <v>43</v>
      </c>
      <c r="D12" s="18" t="s">
        <v>44</v>
      </c>
      <c r="E12" s="18" t="s">
        <v>45</v>
      </c>
      <c r="F12" s="19" t="s">
        <v>46</v>
      </c>
      <c r="G12" s="13">
        <f>F12*60%</f>
        <v>50.76</v>
      </c>
      <c r="H12" s="13">
        <v>85</v>
      </c>
      <c r="I12" s="13">
        <f>H12*40%</f>
        <v>34</v>
      </c>
      <c r="J12" s="13">
        <f>I12+G12</f>
        <v>84.75999999999999</v>
      </c>
      <c r="K12" s="16" t="s">
        <v>47</v>
      </c>
    </row>
    <row r="13" spans="1:11" s="1" customFormat="1" ht="14.25">
      <c r="A13" s="8"/>
      <c r="B13" s="14"/>
      <c r="C13" s="9"/>
      <c r="D13" s="18" t="s">
        <v>48</v>
      </c>
      <c r="E13" s="18" t="s">
        <v>49</v>
      </c>
      <c r="F13" s="19" t="s">
        <v>50</v>
      </c>
      <c r="G13" s="13">
        <f>F13*60%</f>
        <v>50.364</v>
      </c>
      <c r="H13" s="13">
        <v>82.4</v>
      </c>
      <c r="I13" s="13">
        <f>H13*40%</f>
        <v>32.96</v>
      </c>
      <c r="J13" s="13">
        <f>I13+G13</f>
        <v>83.324</v>
      </c>
      <c r="K13" s="16" t="s">
        <v>51</v>
      </c>
    </row>
    <row r="14" spans="1:11" s="1" customFormat="1" ht="14.25">
      <c r="A14" s="8"/>
      <c r="B14" s="14"/>
      <c r="C14" s="9"/>
      <c r="D14" s="18" t="s">
        <v>52</v>
      </c>
      <c r="E14" s="18" t="s">
        <v>53</v>
      </c>
      <c r="F14" s="19" t="s">
        <v>54</v>
      </c>
      <c r="G14" s="12">
        <f>F14*60%</f>
        <v>49.188</v>
      </c>
      <c r="H14" s="12">
        <v>78.8</v>
      </c>
      <c r="I14" s="12">
        <f>H14*40%</f>
        <v>31.52</v>
      </c>
      <c r="J14" s="12">
        <f>I14+G14</f>
        <v>80.708</v>
      </c>
      <c r="K14" s="16" t="s">
        <v>55</v>
      </c>
    </row>
    <row r="15" spans="1:11" ht="14.25">
      <c r="A15" s="8"/>
      <c r="B15" s="14"/>
      <c r="C15" s="9"/>
      <c r="D15" s="18" t="s">
        <v>56</v>
      </c>
      <c r="E15" s="18" t="s">
        <v>57</v>
      </c>
      <c r="F15" s="19" t="s">
        <v>58</v>
      </c>
      <c r="G15" s="12">
        <f>F15*60%</f>
        <v>50.358000000000004</v>
      </c>
      <c r="H15" s="12">
        <v>75.4</v>
      </c>
      <c r="I15" s="12">
        <f>H15*40%</f>
        <v>30.160000000000004</v>
      </c>
      <c r="J15" s="12">
        <f>I15+G15</f>
        <v>80.518</v>
      </c>
      <c r="K15" s="16" t="s">
        <v>59</v>
      </c>
    </row>
    <row r="16" spans="1:11" ht="14.25">
      <c r="A16" s="8"/>
      <c r="B16" s="14"/>
      <c r="C16" s="9"/>
      <c r="D16" s="18" t="s">
        <v>60</v>
      </c>
      <c r="E16" s="18" t="s">
        <v>61</v>
      </c>
      <c r="F16" s="19" t="s">
        <v>36</v>
      </c>
      <c r="G16" s="12">
        <f>F16*60%</f>
        <v>49.745999999999995</v>
      </c>
      <c r="H16" s="12">
        <v>75</v>
      </c>
      <c r="I16" s="12">
        <f>H16*40%</f>
        <v>30</v>
      </c>
      <c r="J16" s="12">
        <f>I16+G16</f>
        <v>79.746</v>
      </c>
      <c r="K16" s="16" t="s">
        <v>62</v>
      </c>
    </row>
    <row r="17" spans="1:11" ht="14.25">
      <c r="A17" s="8"/>
      <c r="B17" s="14"/>
      <c r="C17" s="9"/>
      <c r="D17" s="18" t="s">
        <v>63</v>
      </c>
      <c r="E17" s="18" t="s">
        <v>64</v>
      </c>
      <c r="F17" s="19" t="s">
        <v>65</v>
      </c>
      <c r="G17" s="12">
        <f>F17*60%</f>
        <v>50.291999999999994</v>
      </c>
      <c r="H17" s="12">
        <v>73.6</v>
      </c>
      <c r="I17" s="12">
        <f>H17*40%</f>
        <v>29.439999999999998</v>
      </c>
      <c r="J17" s="12">
        <f>I17+G17</f>
        <v>79.732</v>
      </c>
      <c r="K17" s="16" t="s">
        <v>66</v>
      </c>
    </row>
    <row r="18" ht="14.25">
      <c r="K18" s="17"/>
    </row>
  </sheetData>
  <sheetProtection/>
  <mergeCells count="8">
    <mergeCell ref="A1:K1"/>
    <mergeCell ref="A3:A17"/>
    <mergeCell ref="B3:B5"/>
    <mergeCell ref="B6:B11"/>
    <mergeCell ref="B12:B17"/>
    <mergeCell ref="C3:C5"/>
    <mergeCell ref="C6:C11"/>
    <mergeCell ref="C12:C17"/>
  </mergeCells>
  <printOptions/>
  <pageMargins left="0.75" right="0.55" top="0.63" bottom="0.16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21" sqref="L2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2017-01-17T02:08:36Z</cp:lastPrinted>
  <dcterms:created xsi:type="dcterms:W3CDTF">2016-04-15T08:09:11Z</dcterms:created>
  <dcterms:modified xsi:type="dcterms:W3CDTF">2019-04-22T00:36:33Z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