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350"/>
  </bookViews>
  <sheets>
    <sheet name="进入试讲花名" sheetId="1" r:id="rId1"/>
  </sheets>
  <definedNames>
    <definedName name="_xlnm._FilterDatabase" localSheetId="0" hidden="1">进入试讲花名!$A$1:$Q$186</definedName>
    <definedName name="_xlnm.Print_Area" localSheetId="0">进入试讲花名!$A$1:$Q$186</definedName>
    <definedName name="_xlnm.Print_Titles" localSheetId="0">进入试讲花名!$1:$1</definedName>
  </definedNames>
  <calcPr calcId="144525"/>
</workbook>
</file>

<file path=xl/calcChain.xml><?xml version="1.0" encoding="utf-8"?>
<calcChain xmlns="http://schemas.openxmlformats.org/spreadsheetml/2006/main">
  <c r="N186" i="1"/>
  <c r="N185"/>
  <c r="P184"/>
  <c r="O184"/>
  <c r="N184"/>
  <c r="P183"/>
  <c r="O183"/>
  <c r="N183"/>
  <c r="P182"/>
  <c r="O182"/>
  <c r="N182"/>
  <c r="P181"/>
  <c r="O181"/>
  <c r="N181"/>
  <c r="P180"/>
  <c r="O180"/>
  <c r="N180"/>
  <c r="P179"/>
  <c r="O179"/>
  <c r="N179"/>
  <c r="P178"/>
  <c r="O178"/>
  <c r="N178"/>
  <c r="P177"/>
  <c r="O177"/>
  <c r="N177"/>
  <c r="P176"/>
  <c r="O176"/>
  <c r="N176"/>
  <c r="P175"/>
  <c r="O175"/>
  <c r="N175"/>
  <c r="P174"/>
  <c r="O174"/>
  <c r="N174"/>
  <c r="P173"/>
  <c r="O173"/>
  <c r="N173"/>
  <c r="N172"/>
  <c r="P171"/>
  <c r="O171"/>
  <c r="N171"/>
  <c r="P170"/>
  <c r="O170"/>
  <c r="N170"/>
  <c r="P169"/>
  <c r="O169"/>
  <c r="N169"/>
  <c r="P168"/>
  <c r="O168"/>
  <c r="N168"/>
  <c r="P167"/>
  <c r="O167"/>
  <c r="N167"/>
  <c r="P166"/>
  <c r="O166"/>
  <c r="N166"/>
  <c r="P165"/>
  <c r="O165"/>
  <c r="N165"/>
  <c r="P164"/>
  <c r="O164"/>
  <c r="N164"/>
  <c r="P163"/>
  <c r="O163"/>
  <c r="N163"/>
  <c r="P162"/>
  <c r="O162"/>
  <c r="N162"/>
  <c r="P161"/>
  <c r="O161"/>
  <c r="N161"/>
  <c r="P160"/>
  <c r="O160"/>
  <c r="N160"/>
  <c r="P159"/>
  <c r="O159"/>
  <c r="N159"/>
  <c r="P158"/>
  <c r="O158"/>
  <c r="N158"/>
  <c r="P157"/>
  <c r="O157"/>
  <c r="N157"/>
  <c r="P156"/>
  <c r="O156"/>
  <c r="N156"/>
  <c r="P155"/>
  <c r="O155"/>
  <c r="N155"/>
  <c r="P154"/>
  <c r="O154"/>
  <c r="N154"/>
  <c r="P153"/>
  <c r="O153"/>
  <c r="N153"/>
  <c r="P152"/>
  <c r="O152"/>
  <c r="N152"/>
  <c r="N151"/>
  <c r="P150"/>
  <c r="O150"/>
  <c r="N150"/>
  <c r="P149"/>
  <c r="O149"/>
  <c r="N149"/>
  <c r="P148"/>
  <c r="O148"/>
  <c r="N148"/>
  <c r="P147"/>
  <c r="O147"/>
  <c r="N147"/>
  <c r="P146"/>
  <c r="O146"/>
  <c r="N146"/>
  <c r="P145"/>
  <c r="O145"/>
  <c r="N145"/>
  <c r="P144"/>
  <c r="O144"/>
  <c r="N144"/>
  <c r="P143"/>
  <c r="O143"/>
  <c r="N143"/>
  <c r="P142"/>
  <c r="O142"/>
  <c r="N142"/>
  <c r="N141"/>
  <c r="N140"/>
  <c r="P139"/>
  <c r="O139"/>
  <c r="N139"/>
  <c r="P138"/>
  <c r="O138"/>
  <c r="N138"/>
  <c r="P137"/>
  <c r="O137"/>
  <c r="N137"/>
  <c r="P136"/>
  <c r="O136"/>
  <c r="N136"/>
  <c r="P135"/>
  <c r="O135"/>
  <c r="N135"/>
  <c r="P134"/>
  <c r="O134"/>
  <c r="N134"/>
  <c r="P133"/>
  <c r="O133"/>
  <c r="N133"/>
  <c r="P132"/>
  <c r="O132"/>
  <c r="N132"/>
  <c r="P131"/>
  <c r="O131"/>
  <c r="N131"/>
  <c r="P130"/>
  <c r="O130"/>
  <c r="N130"/>
  <c r="P129"/>
  <c r="O129"/>
  <c r="N129"/>
  <c r="P128"/>
  <c r="O128"/>
  <c r="N128"/>
  <c r="P127"/>
  <c r="O127"/>
  <c r="N127"/>
  <c r="P126"/>
  <c r="O126"/>
  <c r="N126"/>
  <c r="P125"/>
  <c r="O125"/>
  <c r="N125"/>
  <c r="P124"/>
  <c r="O124"/>
  <c r="N124"/>
  <c r="N123"/>
  <c r="P122"/>
  <c r="O122"/>
  <c r="N122"/>
  <c r="P121"/>
  <c r="O121"/>
  <c r="N121"/>
  <c r="P120"/>
  <c r="O120"/>
  <c r="N120"/>
  <c r="P119"/>
  <c r="O119"/>
  <c r="N119"/>
  <c r="P118"/>
  <c r="O118"/>
  <c r="N118"/>
  <c r="P117"/>
  <c r="O117"/>
  <c r="N117"/>
  <c r="P116"/>
  <c r="O116"/>
  <c r="N116"/>
  <c r="P115"/>
  <c r="O115"/>
  <c r="N115"/>
  <c r="P114"/>
  <c r="O114"/>
  <c r="N114"/>
  <c r="P113"/>
  <c r="O113"/>
  <c r="N113"/>
  <c r="P112"/>
  <c r="O112"/>
  <c r="N112"/>
  <c r="P111"/>
  <c r="O111"/>
  <c r="N111"/>
  <c r="P110"/>
  <c r="O110"/>
  <c r="N110"/>
  <c r="P109"/>
  <c r="O109"/>
  <c r="N109"/>
  <c r="P108"/>
  <c r="O108"/>
  <c r="N108"/>
  <c r="P107"/>
  <c r="O107"/>
  <c r="N107"/>
  <c r="P106"/>
  <c r="O106"/>
  <c r="N106"/>
  <c r="P105"/>
  <c r="O105"/>
  <c r="N105"/>
  <c r="P104"/>
  <c r="O104"/>
  <c r="N104"/>
  <c r="P103"/>
  <c r="O103"/>
  <c r="N103"/>
  <c r="P102"/>
  <c r="O102"/>
  <c r="N102"/>
  <c r="P101"/>
  <c r="O101"/>
  <c r="N101"/>
  <c r="P100"/>
  <c r="O100"/>
  <c r="N100"/>
  <c r="P99"/>
  <c r="O99"/>
  <c r="N99"/>
  <c r="P98"/>
  <c r="O98"/>
  <c r="N98"/>
  <c r="P97"/>
  <c r="O97"/>
  <c r="N97"/>
  <c r="P96"/>
  <c r="O96"/>
  <c r="N96"/>
  <c r="P95"/>
  <c r="O95"/>
  <c r="N95"/>
  <c r="P94"/>
  <c r="O94"/>
  <c r="N94"/>
  <c r="P93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N32"/>
  <c r="P31"/>
  <c r="O31"/>
  <c r="N31"/>
  <c r="P30"/>
  <c r="O30"/>
  <c r="N30"/>
  <c r="P29"/>
  <c r="O29"/>
  <c r="N29"/>
  <c r="P28"/>
  <c r="O28"/>
  <c r="N28"/>
  <c r="P27"/>
  <c r="O27"/>
  <c r="N27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9"/>
  <c r="O19"/>
  <c r="N19"/>
  <c r="P18"/>
  <c r="O18"/>
  <c r="N18"/>
  <c r="P17"/>
  <c r="O17"/>
  <c r="N17"/>
  <c r="P16"/>
  <c r="O16"/>
  <c r="N16"/>
  <c r="P15"/>
  <c r="O15"/>
  <c r="N15"/>
  <c r="P14"/>
  <c r="O14"/>
  <c r="N14"/>
  <c r="P13"/>
  <c r="O13"/>
  <c r="N13"/>
  <c r="P12"/>
  <c r="O12"/>
  <c r="N12"/>
  <c r="P11"/>
  <c r="O11"/>
  <c r="N11"/>
  <c r="P10"/>
  <c r="O10"/>
  <c r="N10"/>
  <c r="P9"/>
  <c r="O9"/>
  <c r="N9"/>
  <c r="P8"/>
  <c r="O8"/>
  <c r="N8"/>
  <c r="P7"/>
  <c r="O7"/>
  <c r="N7"/>
  <c r="P6"/>
  <c r="O6"/>
  <c r="N6"/>
  <c r="P5"/>
  <c r="O5"/>
  <c r="N5"/>
  <c r="P4"/>
  <c r="O4"/>
  <c r="N4"/>
  <c r="P3"/>
  <c r="O3"/>
  <c r="N3"/>
  <c r="P2"/>
  <c r="O2"/>
  <c r="N2"/>
</calcChain>
</file>

<file path=xl/sharedStrings.xml><?xml version="1.0" encoding="utf-8"?>
<sst xmlns="http://schemas.openxmlformats.org/spreadsheetml/2006/main" count="1609" uniqueCount="782">
  <si>
    <t>报考部门</t>
  </si>
  <si>
    <t>报考职位</t>
  </si>
  <si>
    <t>考号</t>
  </si>
  <si>
    <t>姓名</t>
  </si>
  <si>
    <t>身份证号</t>
  </si>
  <si>
    <t>性别</t>
  </si>
  <si>
    <t>联系电话</t>
  </si>
  <si>
    <t>民族</t>
  </si>
  <si>
    <t>卷面成绩</t>
  </si>
  <si>
    <t>笔试成绩</t>
  </si>
  <si>
    <t>政策加分</t>
  </si>
  <si>
    <t>笔试最终成绩</t>
  </si>
  <si>
    <t>试讲成绩</t>
  </si>
  <si>
    <t>笔试折合成绩</t>
  </si>
  <si>
    <t>试讲折合成绩</t>
  </si>
  <si>
    <t>综合成绩</t>
  </si>
  <si>
    <t>进入考察范围标识</t>
  </si>
  <si>
    <t>巴彦淖尔市田家炳外国语学校</t>
  </si>
  <si>
    <t>高中语文教师</t>
  </si>
  <si>
    <t>20180200917</t>
  </si>
  <si>
    <t>温旭鸿</t>
  </si>
  <si>
    <t>152822199008203521</t>
  </si>
  <si>
    <t>女</t>
  </si>
  <si>
    <t>18604896660</t>
  </si>
  <si>
    <t>汉族</t>
  </si>
  <si>
    <t>入围</t>
  </si>
  <si>
    <t>20180200913</t>
  </si>
  <si>
    <t>王玲玉</t>
  </si>
  <si>
    <t>150223199008050627</t>
  </si>
  <si>
    <t>15047845873</t>
  </si>
  <si>
    <t>20180200916</t>
  </si>
  <si>
    <t>赵中宏</t>
  </si>
  <si>
    <t>150821199501264821</t>
  </si>
  <si>
    <t>18648766996</t>
  </si>
  <si>
    <t>20180200918</t>
  </si>
  <si>
    <t>郭宇</t>
  </si>
  <si>
    <t>152801199305288726</t>
  </si>
  <si>
    <t>15304781292</t>
  </si>
  <si>
    <t>20180200910</t>
  </si>
  <si>
    <t>任兴旭</t>
  </si>
  <si>
    <t>612429199202100175</t>
  </si>
  <si>
    <t>男</t>
  </si>
  <si>
    <t>18548315062</t>
  </si>
  <si>
    <t>20180200914</t>
  </si>
  <si>
    <t>马超</t>
  </si>
  <si>
    <t>152827199009300018</t>
  </si>
  <si>
    <t>15547151296</t>
  </si>
  <si>
    <t>20180200919</t>
  </si>
  <si>
    <t>牛瑞媛</t>
  </si>
  <si>
    <t>150222199702152029</t>
  </si>
  <si>
    <t>18404714898</t>
  </si>
  <si>
    <t>20180200912</t>
  </si>
  <si>
    <t>韩学美</t>
  </si>
  <si>
    <t>152827199203273324</t>
  </si>
  <si>
    <t>15047894183</t>
  </si>
  <si>
    <t>20180200909</t>
  </si>
  <si>
    <t>魏伊伯</t>
  </si>
  <si>
    <t>152801199303210618</t>
  </si>
  <si>
    <t>18547828685</t>
  </si>
  <si>
    <t>蒙古族</t>
  </si>
  <si>
    <t>2.5</t>
  </si>
  <si>
    <t>高中数学教师</t>
  </si>
  <si>
    <t>20180200928</t>
  </si>
  <si>
    <t>武欢</t>
  </si>
  <si>
    <t>152801199408205022</t>
  </si>
  <si>
    <t>15048842416</t>
  </si>
  <si>
    <t>20180200930</t>
  </si>
  <si>
    <t>贺海燕</t>
  </si>
  <si>
    <t>150927199308031528</t>
  </si>
  <si>
    <t>15248144053</t>
  </si>
  <si>
    <t>20180200929</t>
  </si>
  <si>
    <t>白茹</t>
  </si>
  <si>
    <t>152825199402212724</t>
  </si>
  <si>
    <t>18104784554</t>
  </si>
  <si>
    <t>20180201008</t>
  </si>
  <si>
    <t>吕玲</t>
  </si>
  <si>
    <t>152801199405274727</t>
  </si>
  <si>
    <t>18347898731</t>
  </si>
  <si>
    <t>20180201006</t>
  </si>
  <si>
    <t>李敏</t>
  </si>
  <si>
    <t>152824198211240043</t>
  </si>
  <si>
    <t>18947886159</t>
  </si>
  <si>
    <t>20180201004</t>
  </si>
  <si>
    <t>万艳萍</t>
  </si>
  <si>
    <t>152221199001282029</t>
  </si>
  <si>
    <t>15848765137</t>
  </si>
  <si>
    <t>20180201005</t>
  </si>
  <si>
    <t>刘丽娜</t>
  </si>
  <si>
    <t>152301199401133540</t>
  </si>
  <si>
    <t>18847852533</t>
  </si>
  <si>
    <t>高中物理教师</t>
  </si>
  <si>
    <t>20180201019</t>
  </si>
  <si>
    <t>何志伟</t>
  </si>
  <si>
    <t>150826199601254219</t>
  </si>
  <si>
    <t>15148895060</t>
  </si>
  <si>
    <t>其他少数民族</t>
  </si>
  <si>
    <t>20180201014</t>
  </si>
  <si>
    <t>夏晓雨</t>
  </si>
  <si>
    <t>150304199604141521</t>
  </si>
  <si>
    <t>18547292603</t>
  </si>
  <si>
    <t>20180201015</t>
  </si>
  <si>
    <t>周政伟</t>
  </si>
  <si>
    <t>211321199109111513</t>
  </si>
  <si>
    <t>13722188306</t>
  </si>
  <si>
    <t>20180201021</t>
  </si>
  <si>
    <t>冀莎莎</t>
  </si>
  <si>
    <t>152523199403250029</t>
  </si>
  <si>
    <t>13171059016</t>
  </si>
  <si>
    <t>20180201018</t>
  </si>
  <si>
    <t>冯宇</t>
  </si>
  <si>
    <t>152801199006204713</t>
  </si>
  <si>
    <t>15598855855</t>
  </si>
  <si>
    <t>20180201024</t>
  </si>
  <si>
    <t>秦怡</t>
  </si>
  <si>
    <t>152801199412255620</t>
  </si>
  <si>
    <t>18548010391</t>
  </si>
  <si>
    <t>高中生物教师</t>
  </si>
  <si>
    <t>20180201115</t>
  </si>
  <si>
    <t>芦婷</t>
  </si>
  <si>
    <t>152801199208287924</t>
  </si>
  <si>
    <t>18847826425</t>
  </si>
  <si>
    <t>20180201126</t>
  </si>
  <si>
    <t>徐可</t>
  </si>
  <si>
    <t>152801199406280328</t>
  </si>
  <si>
    <t>18504781400</t>
  </si>
  <si>
    <t>20180201106</t>
  </si>
  <si>
    <t>芦丹</t>
  </si>
  <si>
    <t>150302199306200025</t>
  </si>
  <si>
    <t>13171316790</t>
  </si>
  <si>
    <t>20180201120</t>
  </si>
  <si>
    <t>刘燕</t>
  </si>
  <si>
    <t>150302199401144527</t>
  </si>
  <si>
    <t>18347452161</t>
  </si>
  <si>
    <t>20180201111</t>
  </si>
  <si>
    <t>王帅</t>
  </si>
  <si>
    <t>152826199102050045</t>
  </si>
  <si>
    <t>18904780965</t>
  </si>
  <si>
    <t>20180201113</t>
  </si>
  <si>
    <t>杜娟</t>
  </si>
  <si>
    <t>150304199201044049</t>
  </si>
  <si>
    <t>15332888676</t>
  </si>
  <si>
    <t>20180201202</t>
  </si>
  <si>
    <t>黄琛越</t>
  </si>
  <si>
    <t>152827199701150060</t>
  </si>
  <si>
    <t>15764741256</t>
  </si>
  <si>
    <t>20180201205</t>
  </si>
  <si>
    <t>何苗</t>
  </si>
  <si>
    <t>150821199408112129</t>
  </si>
  <si>
    <t>15771335540</t>
  </si>
  <si>
    <t>20180201116</t>
  </si>
  <si>
    <t>张国隆</t>
  </si>
  <si>
    <t>13262419950713803X</t>
  </si>
  <si>
    <t>17647423746</t>
  </si>
  <si>
    <t>缺考</t>
  </si>
  <si>
    <t>高中政治教师</t>
  </si>
  <si>
    <t>20180201212</t>
  </si>
  <si>
    <t>张甜</t>
  </si>
  <si>
    <t>152801199601080022</t>
  </si>
  <si>
    <t>13384849956</t>
  </si>
  <si>
    <t>20180201211</t>
  </si>
  <si>
    <t>崔丽娟</t>
  </si>
  <si>
    <t>152801199409186521</t>
  </si>
  <si>
    <t>19904780918</t>
  </si>
  <si>
    <t>20180201216</t>
  </si>
  <si>
    <t>王珍</t>
  </si>
  <si>
    <t>152801199111291820</t>
  </si>
  <si>
    <t>15547885830</t>
  </si>
  <si>
    <t>高中地理教师</t>
  </si>
  <si>
    <t>20180201326</t>
  </si>
  <si>
    <t>王浩博</t>
  </si>
  <si>
    <t>152801199104308313</t>
  </si>
  <si>
    <t>15598888921</t>
  </si>
  <si>
    <t>20180201403</t>
  </si>
  <si>
    <t>周承志</t>
  </si>
  <si>
    <t>152626199603072719</t>
  </si>
  <si>
    <t>15540704609</t>
  </si>
  <si>
    <t>20180201404</t>
  </si>
  <si>
    <t>王茹</t>
  </si>
  <si>
    <t>152825199010243628</t>
  </si>
  <si>
    <t>15847881217</t>
  </si>
  <si>
    <t>高中俄语教师</t>
  </si>
  <si>
    <t>20180201303</t>
  </si>
  <si>
    <t>屈蕉</t>
  </si>
  <si>
    <t>15280119890629852X</t>
  </si>
  <si>
    <t>15047894678</t>
  </si>
  <si>
    <t>20180201324</t>
  </si>
  <si>
    <t>张桢佩</t>
  </si>
  <si>
    <t>152801199112230325</t>
  </si>
  <si>
    <t>18347888850</t>
  </si>
  <si>
    <t>20180201301</t>
  </si>
  <si>
    <t>苏春艳</t>
  </si>
  <si>
    <t>232330198807071244</t>
  </si>
  <si>
    <t>17057126526</t>
  </si>
  <si>
    <t>20180201229</t>
  </si>
  <si>
    <t>张佳涛</t>
  </si>
  <si>
    <t>152827199401241227</t>
  </si>
  <si>
    <t>13001013611</t>
  </si>
  <si>
    <t>20180201317</t>
  </si>
  <si>
    <t>杨晓宇</t>
  </si>
  <si>
    <t>152801198803100023</t>
  </si>
  <si>
    <t>15149850108</t>
  </si>
  <si>
    <t>20180201306</t>
  </si>
  <si>
    <t>安娜</t>
  </si>
  <si>
    <t>152601199408110620</t>
  </si>
  <si>
    <t>15848490506</t>
  </si>
  <si>
    <t>临河区第六中学</t>
  </si>
  <si>
    <t>初中语文教师</t>
  </si>
  <si>
    <t>20180201415</t>
  </si>
  <si>
    <t>杨旭</t>
  </si>
  <si>
    <t>152801199406150929</t>
  </si>
  <si>
    <t>18204786096</t>
  </si>
  <si>
    <t>20180201424</t>
  </si>
  <si>
    <t>王佳丽</t>
  </si>
  <si>
    <t>152823199501024021</t>
  </si>
  <si>
    <t>13789685178</t>
  </si>
  <si>
    <t>20180201413</t>
  </si>
  <si>
    <t>李洁冰</t>
  </si>
  <si>
    <t>152823199409303749</t>
  </si>
  <si>
    <t>13789787570</t>
  </si>
  <si>
    <t>20180201409</t>
  </si>
  <si>
    <t>李晓霞</t>
  </si>
  <si>
    <t>150121199501085163</t>
  </si>
  <si>
    <t>15548296823</t>
  </si>
  <si>
    <t>20180201427</t>
  </si>
  <si>
    <t>刘璐</t>
  </si>
  <si>
    <t>150802199211245324</t>
  </si>
  <si>
    <t>13020489086</t>
  </si>
  <si>
    <t>20180201410</t>
  </si>
  <si>
    <t>郑思瑶</t>
  </si>
  <si>
    <t>152822199502062429</t>
  </si>
  <si>
    <t>18647857160</t>
  </si>
  <si>
    <t>20180201422</t>
  </si>
  <si>
    <t>尚珍珠</t>
  </si>
  <si>
    <t>152824199501016327</t>
  </si>
  <si>
    <t>18804972672</t>
  </si>
  <si>
    <t>初中语文教师（项目岗）</t>
  </si>
  <si>
    <t>20180201502</t>
  </si>
  <si>
    <t>李颖</t>
  </si>
  <si>
    <t>152801199407127923</t>
  </si>
  <si>
    <t>15771355560</t>
  </si>
  <si>
    <t>20180201501</t>
  </si>
  <si>
    <t>马佳</t>
  </si>
  <si>
    <t>152801199110252125</t>
  </si>
  <si>
    <t>18648404513</t>
  </si>
  <si>
    <t>20180201429</t>
  </si>
  <si>
    <t>常薇</t>
  </si>
  <si>
    <t>152824199104020023</t>
  </si>
  <si>
    <t>18547148643</t>
  </si>
  <si>
    <t>初中数学教师</t>
  </si>
  <si>
    <t>20180201503</t>
  </si>
  <si>
    <t>石小雪</t>
  </si>
  <si>
    <t>152827199309284224</t>
  </si>
  <si>
    <t>15849883197</t>
  </si>
  <si>
    <t>20180201505</t>
  </si>
  <si>
    <t>张佳</t>
  </si>
  <si>
    <t>150302199501170028</t>
  </si>
  <si>
    <t>13848314123</t>
  </si>
  <si>
    <t>20180201522</t>
  </si>
  <si>
    <t>王丹</t>
  </si>
  <si>
    <t>152801199307176226</t>
  </si>
  <si>
    <t>15771335273</t>
  </si>
  <si>
    <t>20180201507</t>
  </si>
  <si>
    <t>贾卓蓉</t>
  </si>
  <si>
    <t>152801199508100324</t>
  </si>
  <si>
    <t>15116124481</t>
  </si>
  <si>
    <t>20180201510</t>
  </si>
  <si>
    <t>王亚亚</t>
  </si>
  <si>
    <t>622727199102196240</t>
  </si>
  <si>
    <t>13337012961</t>
  </si>
  <si>
    <t>20180201514</t>
  </si>
  <si>
    <t>于景文</t>
  </si>
  <si>
    <t>152801199408128522</t>
  </si>
  <si>
    <t>18847885751</t>
  </si>
  <si>
    <t>20180201509</t>
  </si>
  <si>
    <t>刘靖泽</t>
  </si>
  <si>
    <t>152801199402116811</t>
  </si>
  <si>
    <t>18604784655</t>
  </si>
  <si>
    <t>20180201515</t>
  </si>
  <si>
    <t>胡彩娥</t>
  </si>
  <si>
    <t>150822199203222523</t>
  </si>
  <si>
    <t>18704925629</t>
  </si>
  <si>
    <t>20180201506</t>
  </si>
  <si>
    <t>金梦</t>
  </si>
  <si>
    <t>412326199601076625</t>
  </si>
  <si>
    <t>15049243723</t>
  </si>
  <si>
    <t>临河区第九中学</t>
  </si>
  <si>
    <t>20180201607</t>
  </si>
  <si>
    <t>张晓鸥</t>
  </si>
  <si>
    <t>152627199506160529</t>
  </si>
  <si>
    <t>15548302965</t>
  </si>
  <si>
    <t>20180201608</t>
  </si>
  <si>
    <t>蔡晓宇</t>
  </si>
  <si>
    <t>15280119940617092X</t>
  </si>
  <si>
    <t>18647872337</t>
  </si>
  <si>
    <t>20180201613</t>
  </si>
  <si>
    <t>韩延慧</t>
  </si>
  <si>
    <t>15280119930612124X</t>
  </si>
  <si>
    <t>13847805592</t>
  </si>
  <si>
    <t>20180201612</t>
  </si>
  <si>
    <t>王奕</t>
  </si>
  <si>
    <t>150303199201021529</t>
  </si>
  <si>
    <t>15049793637</t>
  </si>
  <si>
    <t>20180201606</t>
  </si>
  <si>
    <t>刘瑞</t>
  </si>
  <si>
    <t>152801198711083043</t>
  </si>
  <si>
    <t>15847830477</t>
  </si>
  <si>
    <t>20180201610</t>
  </si>
  <si>
    <t>戴先嵘</t>
  </si>
  <si>
    <t>152822199406016625</t>
  </si>
  <si>
    <t>18647857110</t>
  </si>
  <si>
    <t>20180201601</t>
  </si>
  <si>
    <t>王洁</t>
  </si>
  <si>
    <t>152801199011080989</t>
  </si>
  <si>
    <t>15149806984</t>
  </si>
  <si>
    <t>20180201524</t>
  </si>
  <si>
    <t>冯亚丽</t>
  </si>
  <si>
    <t>152529199602043020</t>
  </si>
  <si>
    <t>18847903756</t>
  </si>
  <si>
    <t>20180201526</t>
  </si>
  <si>
    <t>段海波</t>
  </si>
  <si>
    <t>150425199602144240</t>
  </si>
  <si>
    <t>15847058042</t>
  </si>
  <si>
    <t>20180201603</t>
  </si>
  <si>
    <t>刘金燕</t>
  </si>
  <si>
    <t>152823199503182525</t>
  </si>
  <si>
    <t>15047274857</t>
  </si>
  <si>
    <t>20180201605</t>
  </si>
  <si>
    <t>李春香</t>
  </si>
  <si>
    <t>152827199111044540</t>
  </si>
  <si>
    <t>18847888291</t>
  </si>
  <si>
    <t>20180201602</t>
  </si>
  <si>
    <t>邱睿江</t>
  </si>
  <si>
    <t>152923199412020032</t>
  </si>
  <si>
    <t>15548730695</t>
  </si>
  <si>
    <t>20180201702</t>
  </si>
  <si>
    <t>陈雅婕</t>
  </si>
  <si>
    <t>152822199502020026</t>
  </si>
  <si>
    <t>13337033166</t>
  </si>
  <si>
    <t>20180201616</t>
  </si>
  <si>
    <t>任海燕</t>
  </si>
  <si>
    <t>152627199504020047</t>
  </si>
  <si>
    <t>15947411461</t>
  </si>
  <si>
    <t>20180201626</t>
  </si>
  <si>
    <t>马雅楠</t>
  </si>
  <si>
    <t>152826199410260220</t>
  </si>
  <si>
    <t>15024881649</t>
  </si>
  <si>
    <t>20180201627</t>
  </si>
  <si>
    <t>何娜</t>
  </si>
  <si>
    <t>152823199512234024</t>
  </si>
  <si>
    <t>18331078002</t>
  </si>
  <si>
    <t>20180201623</t>
  </si>
  <si>
    <t>温雅倩</t>
  </si>
  <si>
    <t>150221199509026825</t>
  </si>
  <si>
    <t>18404816194</t>
  </si>
  <si>
    <t>20180201630</t>
  </si>
  <si>
    <t>李菲菲</t>
  </si>
  <si>
    <t>152630199510283925</t>
  </si>
  <si>
    <t>18293819404</t>
  </si>
  <si>
    <t>20180201625</t>
  </si>
  <si>
    <t>鲁金</t>
  </si>
  <si>
    <t>15282419960205172X</t>
  </si>
  <si>
    <t>15049342832</t>
  </si>
  <si>
    <t>20180201701</t>
  </si>
  <si>
    <t>郝思宇</t>
  </si>
  <si>
    <t>152827199404010926</t>
  </si>
  <si>
    <t>18704956166</t>
  </si>
  <si>
    <t>20180201704</t>
  </si>
  <si>
    <t>鲁曌</t>
  </si>
  <si>
    <t>152823199507292529</t>
  </si>
  <si>
    <t>18347873270</t>
  </si>
  <si>
    <t>20180201703</t>
  </si>
  <si>
    <t>张璐</t>
  </si>
  <si>
    <t>152822199411065421</t>
  </si>
  <si>
    <t>14747801505</t>
  </si>
  <si>
    <t>20180201622</t>
  </si>
  <si>
    <t>152823199411232222</t>
  </si>
  <si>
    <t>15148825306</t>
  </si>
  <si>
    <t>20180201624</t>
  </si>
  <si>
    <t>李龙</t>
  </si>
  <si>
    <t>152801198712274714</t>
  </si>
  <si>
    <t>17804982232</t>
  </si>
  <si>
    <t>临河区第六小学</t>
  </si>
  <si>
    <t>小学语文教师</t>
  </si>
  <si>
    <t>20180201811</t>
  </si>
  <si>
    <t>王雅男</t>
  </si>
  <si>
    <t>152825199501213028</t>
  </si>
  <si>
    <t>13191458102</t>
  </si>
  <si>
    <t>20180201719</t>
  </si>
  <si>
    <t>150302199603080525</t>
  </si>
  <si>
    <t>15247842001</t>
  </si>
  <si>
    <t>20180201814</t>
  </si>
  <si>
    <t>菅恩慧</t>
  </si>
  <si>
    <t>152825199509261227</t>
  </si>
  <si>
    <t>15949421694</t>
  </si>
  <si>
    <t>20180201804</t>
  </si>
  <si>
    <t>吴玥</t>
  </si>
  <si>
    <t>152827199511282425</t>
  </si>
  <si>
    <t>18047244991</t>
  </si>
  <si>
    <t>20180201715</t>
  </si>
  <si>
    <t>祖荣芳</t>
  </si>
  <si>
    <t>152825199407142120</t>
  </si>
  <si>
    <t>15044800945</t>
  </si>
  <si>
    <t>20180201709</t>
  </si>
  <si>
    <t>陈弘弢</t>
  </si>
  <si>
    <t>152801199306048521</t>
  </si>
  <si>
    <t>15547869355</t>
  </si>
  <si>
    <t>20180201729</t>
  </si>
  <si>
    <t>韩泽慧</t>
  </si>
  <si>
    <t>15250219930516052X</t>
  </si>
  <si>
    <t>18847852409</t>
  </si>
  <si>
    <t>20180201726</t>
  </si>
  <si>
    <t>杨丹</t>
  </si>
  <si>
    <t>152824199511061228</t>
  </si>
  <si>
    <t>15248897683</t>
  </si>
  <si>
    <t>20180201713</t>
  </si>
  <si>
    <t>马姣</t>
  </si>
  <si>
    <t>152801199208171825</t>
  </si>
  <si>
    <t>13789789157</t>
  </si>
  <si>
    <t>20180201730</t>
  </si>
  <si>
    <t>张淑珍</t>
  </si>
  <si>
    <t>150304199505055046</t>
  </si>
  <si>
    <t>15174734694</t>
  </si>
  <si>
    <t>20180201708</t>
  </si>
  <si>
    <t>姜涵月</t>
  </si>
  <si>
    <t>152801199412273968</t>
  </si>
  <si>
    <t>18547817563</t>
  </si>
  <si>
    <t>20180201803</t>
  </si>
  <si>
    <t>许凌云</t>
  </si>
  <si>
    <t>150802199402151523</t>
  </si>
  <si>
    <t>18804892865</t>
  </si>
  <si>
    <t>20180201801</t>
  </si>
  <si>
    <t>周甜</t>
  </si>
  <si>
    <t>152827199310025422</t>
  </si>
  <si>
    <t>18404789770</t>
  </si>
  <si>
    <t>20180201819</t>
  </si>
  <si>
    <t>孙悦帆</t>
  </si>
  <si>
    <t>152827199507223924</t>
  </si>
  <si>
    <t>15024883437</t>
  </si>
  <si>
    <t>20180201812</t>
  </si>
  <si>
    <t>王紫薇</t>
  </si>
  <si>
    <t>152827199501154286</t>
  </si>
  <si>
    <t>15540917419</t>
  </si>
  <si>
    <t>20180201725</t>
  </si>
  <si>
    <t>王亚男</t>
  </si>
  <si>
    <t>152827199610184820</t>
  </si>
  <si>
    <t>13848784971</t>
  </si>
  <si>
    <t>20180201716</t>
  </si>
  <si>
    <t>潘佳荣</t>
  </si>
  <si>
    <t>152801199408263927</t>
  </si>
  <si>
    <t>18404714931</t>
  </si>
  <si>
    <t>20180201809</t>
  </si>
  <si>
    <t>卢珊</t>
  </si>
  <si>
    <t>610630199109171029</t>
  </si>
  <si>
    <t>18947805020</t>
  </si>
  <si>
    <t>小学数学教师</t>
  </si>
  <si>
    <t>20180201830</t>
  </si>
  <si>
    <t>邬娟</t>
  </si>
  <si>
    <t>152801199512098722</t>
  </si>
  <si>
    <t>15847887180</t>
  </si>
  <si>
    <t>20180201913</t>
  </si>
  <si>
    <t>武英杰</t>
  </si>
  <si>
    <t>152827198609236625</t>
  </si>
  <si>
    <t>13624788451</t>
  </si>
  <si>
    <t>20180201824</t>
  </si>
  <si>
    <t>张男</t>
  </si>
  <si>
    <t>152801199110018566</t>
  </si>
  <si>
    <t>18847876863</t>
  </si>
  <si>
    <t>20180201906</t>
  </si>
  <si>
    <t>王明月</t>
  </si>
  <si>
    <t>152324199505250818</t>
  </si>
  <si>
    <t>13245929397</t>
  </si>
  <si>
    <t>20180201912</t>
  </si>
  <si>
    <t>杜跃</t>
  </si>
  <si>
    <t>152822199509134827</t>
  </si>
  <si>
    <t>18698426879</t>
  </si>
  <si>
    <t>20180201904</t>
  </si>
  <si>
    <t>王丽霞</t>
  </si>
  <si>
    <t>152822199210074129</t>
  </si>
  <si>
    <t>18847891145</t>
  </si>
  <si>
    <t>20180201914</t>
  </si>
  <si>
    <t>张静</t>
  </si>
  <si>
    <t>411424199505283722</t>
  </si>
  <si>
    <t>18047652515</t>
  </si>
  <si>
    <t>20180201823</t>
  </si>
  <si>
    <t>多普聪</t>
  </si>
  <si>
    <t>152822199302013825</t>
  </si>
  <si>
    <t>15598368869</t>
  </si>
  <si>
    <t>20180201905</t>
  </si>
  <si>
    <t>杨艳敏</t>
  </si>
  <si>
    <t>152601199502280124</t>
  </si>
  <si>
    <t>15048366210</t>
  </si>
  <si>
    <t>20180201908</t>
  </si>
  <si>
    <t>马楠</t>
  </si>
  <si>
    <t>152801199205231220</t>
  </si>
  <si>
    <t>15774716583</t>
  </si>
  <si>
    <t>20180201826</t>
  </si>
  <si>
    <t>耿佳雨</t>
  </si>
  <si>
    <t>152801199510223921</t>
  </si>
  <si>
    <t>16604787788</t>
  </si>
  <si>
    <t>20180201909</t>
  </si>
  <si>
    <t>郭佳</t>
  </si>
  <si>
    <t>152822199503172427</t>
  </si>
  <si>
    <t>15548297057</t>
  </si>
  <si>
    <t>20180201828</t>
  </si>
  <si>
    <t>刘娜娜</t>
  </si>
  <si>
    <t>15262819940302722X</t>
  </si>
  <si>
    <t>15934927805</t>
  </si>
  <si>
    <t>20180201827</t>
  </si>
  <si>
    <t>牛晓娇</t>
  </si>
  <si>
    <t>152801198903011829</t>
  </si>
  <si>
    <t>18347888373</t>
  </si>
  <si>
    <t>20180201907</t>
  </si>
  <si>
    <t>马静</t>
  </si>
  <si>
    <t>152823199105033129</t>
  </si>
  <si>
    <t>15004784706</t>
  </si>
  <si>
    <t>20180201825</t>
  </si>
  <si>
    <t>斯琴格日勒</t>
  </si>
  <si>
    <t>15232519871120454X</t>
  </si>
  <si>
    <t>18847879020</t>
  </si>
  <si>
    <t>20180204625</t>
  </si>
  <si>
    <t>乌兰</t>
  </si>
  <si>
    <t>152325199403082522</t>
  </si>
  <si>
    <t>15049039158</t>
  </si>
  <si>
    <t>20180201911</t>
  </si>
  <si>
    <t>马丁</t>
  </si>
  <si>
    <t>152801199508203016</t>
  </si>
  <si>
    <t>13614829443</t>
  </si>
  <si>
    <t>临河区第八小学</t>
  </si>
  <si>
    <t>20180202020</t>
  </si>
  <si>
    <t>鲍雅婷</t>
  </si>
  <si>
    <t>15282219961218382X</t>
  </si>
  <si>
    <t>18704982266</t>
  </si>
  <si>
    <t>20180201926</t>
  </si>
  <si>
    <t>马宜新</t>
  </si>
  <si>
    <t>152825199508143325</t>
  </si>
  <si>
    <t>18547852385</t>
  </si>
  <si>
    <t>20180201929</t>
  </si>
  <si>
    <t>代丽丽</t>
  </si>
  <si>
    <t>152129199301206525</t>
  </si>
  <si>
    <t>15247816671</t>
  </si>
  <si>
    <t>20180202015</t>
  </si>
  <si>
    <t>杨凯羽</t>
  </si>
  <si>
    <t>370687199310300046</t>
  </si>
  <si>
    <t>18247871107</t>
  </si>
  <si>
    <t>20180202028</t>
  </si>
  <si>
    <t>丁拉弟</t>
  </si>
  <si>
    <t>15282219910824382X</t>
  </si>
  <si>
    <t>13484780295</t>
  </si>
  <si>
    <t>20180202008</t>
  </si>
  <si>
    <t>徐文杰</t>
  </si>
  <si>
    <t>152801199312276520</t>
  </si>
  <si>
    <t>15048987815</t>
  </si>
  <si>
    <t>20180202018</t>
  </si>
  <si>
    <t>刘国华</t>
  </si>
  <si>
    <t>152801199402178529</t>
  </si>
  <si>
    <t>13245102816</t>
  </si>
  <si>
    <t>20180202007</t>
  </si>
  <si>
    <t>刘洋</t>
  </si>
  <si>
    <t>15082519950623132X</t>
  </si>
  <si>
    <t>15248034581</t>
  </si>
  <si>
    <t>20180202023</t>
  </si>
  <si>
    <t>郝如</t>
  </si>
  <si>
    <t>152801199308040320</t>
  </si>
  <si>
    <t>18647836299</t>
  </si>
  <si>
    <t>20180201923</t>
  </si>
  <si>
    <t>朱悦</t>
  </si>
  <si>
    <t>152822199109153842</t>
  </si>
  <si>
    <t>18247863505</t>
  </si>
  <si>
    <t>20180202016</t>
  </si>
  <si>
    <t>赵美玲</t>
  </si>
  <si>
    <t>152825199004053625</t>
  </si>
  <si>
    <t>13847836885</t>
  </si>
  <si>
    <t>20180202025</t>
  </si>
  <si>
    <t>郭娟</t>
  </si>
  <si>
    <t>152801198704051860</t>
  </si>
  <si>
    <t>15694789665</t>
  </si>
  <si>
    <t>20180202024</t>
  </si>
  <si>
    <t>白卓灵</t>
  </si>
  <si>
    <t>152822198910206626</t>
  </si>
  <si>
    <t>18547815575</t>
  </si>
  <si>
    <t>20180201920</t>
  </si>
  <si>
    <t>许海叶</t>
  </si>
  <si>
    <t>152801199401154728</t>
  </si>
  <si>
    <t>15148867853</t>
  </si>
  <si>
    <t>20180201924</t>
  </si>
  <si>
    <t>赵慧</t>
  </si>
  <si>
    <t>150222199108083227</t>
  </si>
  <si>
    <t>13848001484</t>
  </si>
  <si>
    <t>20180202029</t>
  </si>
  <si>
    <t>张越</t>
  </si>
  <si>
    <t>152801199310084744</t>
  </si>
  <si>
    <t>18647805922</t>
  </si>
  <si>
    <t>20180202001</t>
  </si>
  <si>
    <t>林智博</t>
  </si>
  <si>
    <t>150304199405015012</t>
  </si>
  <si>
    <t>18647298091</t>
  </si>
  <si>
    <t>20180202004</t>
  </si>
  <si>
    <t>15282319961227252X</t>
  </si>
  <si>
    <t>15747833136</t>
  </si>
  <si>
    <t>20180202109</t>
  </si>
  <si>
    <t>赵雪雨</t>
  </si>
  <si>
    <t>152825199411146028</t>
  </si>
  <si>
    <t>15344265926</t>
  </si>
  <si>
    <t>20180202114</t>
  </si>
  <si>
    <t>王彦骄</t>
  </si>
  <si>
    <t>152823199611171620</t>
  </si>
  <si>
    <t>13474985194</t>
  </si>
  <si>
    <t>20180202105</t>
  </si>
  <si>
    <t>陈红</t>
  </si>
  <si>
    <t>152801199611091526</t>
  </si>
  <si>
    <t>15164800386</t>
  </si>
  <si>
    <t>20180202103</t>
  </si>
  <si>
    <t>任娜</t>
  </si>
  <si>
    <t>150824199605036021</t>
  </si>
  <si>
    <t>15147840286</t>
  </si>
  <si>
    <t>20180202102</t>
  </si>
  <si>
    <t>李钰</t>
  </si>
  <si>
    <t>152827199306282127</t>
  </si>
  <si>
    <t>18847804607</t>
  </si>
  <si>
    <t>20180202107</t>
  </si>
  <si>
    <t>李宇芬</t>
  </si>
  <si>
    <t>152630199503113928</t>
  </si>
  <si>
    <t>18547406845</t>
  </si>
  <si>
    <t>20180202111</t>
  </si>
  <si>
    <t>柳芳</t>
  </si>
  <si>
    <t>152824199401163127</t>
  </si>
  <si>
    <t>15754884212</t>
  </si>
  <si>
    <t>20180202113</t>
  </si>
  <si>
    <t>朱婧</t>
  </si>
  <si>
    <t>15030419951129502X</t>
  </si>
  <si>
    <t>18347350462</t>
  </si>
  <si>
    <t>20180204701</t>
  </si>
  <si>
    <t>苏龙嘎</t>
  </si>
  <si>
    <t>152727199209151525</t>
  </si>
  <si>
    <t>15247751029</t>
  </si>
  <si>
    <t>20180202112</t>
  </si>
  <si>
    <t>郑晓敏</t>
  </si>
  <si>
    <t>152724199007270025</t>
  </si>
  <si>
    <t>15547709014</t>
  </si>
  <si>
    <t>临河区逸夫学校</t>
  </si>
  <si>
    <t>20180202120</t>
  </si>
  <si>
    <t>马越</t>
  </si>
  <si>
    <t>150823199309195048</t>
  </si>
  <si>
    <t>15044865221</t>
  </si>
  <si>
    <t>137.96</t>
  </si>
  <si>
    <t>68.98</t>
  </si>
  <si>
    <t>20180202218</t>
  </si>
  <si>
    <t>王晶</t>
  </si>
  <si>
    <t>152824199401190328</t>
  </si>
  <si>
    <t>13484712670</t>
  </si>
  <si>
    <t>20180202303</t>
  </si>
  <si>
    <t>赵婧蕾</t>
  </si>
  <si>
    <t>152801199502111225</t>
  </si>
  <si>
    <t>15156677750</t>
  </si>
  <si>
    <t>20180202304</t>
  </si>
  <si>
    <t>段美乐</t>
  </si>
  <si>
    <t>152801199410233620</t>
  </si>
  <si>
    <t>18504980053</t>
  </si>
  <si>
    <t>20180202228</t>
  </si>
  <si>
    <t>樊久铭</t>
  </si>
  <si>
    <t>152801198811090021</t>
  </si>
  <si>
    <t>13500685816</t>
  </si>
  <si>
    <t>20180202301</t>
  </si>
  <si>
    <t>王露</t>
  </si>
  <si>
    <t>152823199312172527</t>
  </si>
  <si>
    <t>13224888366</t>
  </si>
  <si>
    <t>20180202306</t>
  </si>
  <si>
    <t>师睿恒</t>
  </si>
  <si>
    <t>152801199301278328</t>
  </si>
  <si>
    <t>15044833581</t>
  </si>
  <si>
    <t>20180202211</t>
  </si>
  <si>
    <t>王新茹</t>
  </si>
  <si>
    <t>152823199409204628</t>
  </si>
  <si>
    <t>15149839247</t>
  </si>
  <si>
    <t>20180202129</t>
  </si>
  <si>
    <t>霍瑞芬</t>
  </si>
  <si>
    <t>152723199202061222</t>
  </si>
  <si>
    <t>15847320828</t>
  </si>
  <si>
    <t>20180202125</t>
  </si>
  <si>
    <t>胡雨玲</t>
  </si>
  <si>
    <t>152722199006041527</t>
  </si>
  <si>
    <t>15598880049</t>
  </si>
  <si>
    <t>20180202223</t>
  </si>
  <si>
    <t>徐嘉辰</t>
  </si>
  <si>
    <t>152825199601155427</t>
  </si>
  <si>
    <t>18247838860</t>
  </si>
  <si>
    <t>20180202307</t>
  </si>
  <si>
    <t>康佳璐</t>
  </si>
  <si>
    <t>152726199603025723</t>
  </si>
  <si>
    <t>14747752394</t>
  </si>
  <si>
    <t>20180202128</t>
  </si>
  <si>
    <t>陈红玉</t>
  </si>
  <si>
    <t>150121199503138329</t>
  </si>
  <si>
    <t>18047472943</t>
  </si>
  <si>
    <t>20180202227</t>
  </si>
  <si>
    <t>任嘉敏</t>
  </si>
  <si>
    <t>152822199510077225</t>
  </si>
  <si>
    <t>18404712846</t>
  </si>
  <si>
    <t>20180202209</t>
  </si>
  <si>
    <t>斯琴</t>
  </si>
  <si>
    <t>150123199207220187</t>
  </si>
  <si>
    <t>18947136564</t>
  </si>
  <si>
    <t>20180202229</t>
  </si>
  <si>
    <t>高莹</t>
  </si>
  <si>
    <t>152801199501308122</t>
  </si>
  <si>
    <t>15164877221</t>
  </si>
  <si>
    <t>20180202204</t>
  </si>
  <si>
    <t>霍艺群</t>
  </si>
  <si>
    <t>152222199308241025</t>
  </si>
  <si>
    <t>15847321303</t>
  </si>
  <si>
    <t>20180202210</t>
  </si>
  <si>
    <t>张婷</t>
  </si>
  <si>
    <t>152827199108082722</t>
  </si>
  <si>
    <t>13514846415</t>
  </si>
  <si>
    <t>20180202216</t>
  </si>
  <si>
    <t>郝淑彤</t>
  </si>
  <si>
    <t>152824199304051721</t>
  </si>
  <si>
    <t>15334983804</t>
  </si>
  <si>
    <t>20180202124</t>
  </si>
  <si>
    <t>杨雅青</t>
  </si>
  <si>
    <t>152824199603077024</t>
  </si>
  <si>
    <t>18147138213</t>
  </si>
  <si>
    <t>20180202206</t>
  </si>
  <si>
    <t>李亚丽</t>
  </si>
  <si>
    <t>622424199209065544</t>
  </si>
  <si>
    <t>17693292043</t>
  </si>
  <si>
    <t>小学语文教师（项目岗）</t>
  </si>
  <si>
    <t>20180202311</t>
  </si>
  <si>
    <t>152801199007025020</t>
  </si>
  <si>
    <t>18847817650</t>
  </si>
  <si>
    <t>20180202310</t>
  </si>
  <si>
    <t>刘琪</t>
  </si>
  <si>
    <t>152825199209013328</t>
  </si>
  <si>
    <t>15304780064</t>
  </si>
  <si>
    <t>20180202313</t>
  </si>
  <si>
    <t>马钰凤</t>
  </si>
  <si>
    <t>152825199208091826</t>
  </si>
  <si>
    <t>18347860006</t>
  </si>
  <si>
    <t>20180202322</t>
  </si>
  <si>
    <t>贾红霞</t>
  </si>
  <si>
    <t>150222199102285362</t>
  </si>
  <si>
    <t>15044934236</t>
  </si>
  <si>
    <t>20180202323</t>
  </si>
  <si>
    <t>甄丽媛</t>
  </si>
  <si>
    <t>152822199003290822</t>
  </si>
  <si>
    <t>18047802588</t>
  </si>
  <si>
    <t>20180202325</t>
  </si>
  <si>
    <t>狄娜</t>
  </si>
  <si>
    <t>152824199211114543</t>
  </si>
  <si>
    <t>18604891496</t>
  </si>
  <si>
    <t>20180202319</t>
  </si>
  <si>
    <t>张艳霞</t>
  </si>
  <si>
    <t>152631199411023024</t>
  </si>
  <si>
    <t>15049295205</t>
  </si>
  <si>
    <t>20180202317</t>
  </si>
  <si>
    <t>闫婷婷</t>
  </si>
  <si>
    <t>152825199104214529</t>
  </si>
  <si>
    <t>18647800688</t>
  </si>
  <si>
    <t>20180202326</t>
  </si>
  <si>
    <t>安越</t>
  </si>
  <si>
    <t>152825199402246027</t>
  </si>
  <si>
    <t>15547885827</t>
  </si>
  <si>
    <t>20180202324</t>
  </si>
  <si>
    <t>王宏宇</t>
  </si>
  <si>
    <t>152825199601092729</t>
  </si>
  <si>
    <t>13739900059</t>
  </si>
  <si>
    <t>20180204703</t>
  </si>
  <si>
    <t>李林洪</t>
  </si>
  <si>
    <t>152222199309153510</t>
  </si>
  <si>
    <t>17684702507</t>
  </si>
  <si>
    <t>20180204705</t>
  </si>
  <si>
    <t>李苏日娜</t>
  </si>
  <si>
    <t>152222199410306323</t>
  </si>
  <si>
    <t>13634715715</t>
  </si>
  <si>
    <t>20180202321</t>
  </si>
  <si>
    <t>孙乐</t>
  </si>
  <si>
    <t>152824199202275521</t>
  </si>
  <si>
    <t>18648409319</t>
  </si>
  <si>
    <t>20180202318</t>
  </si>
  <si>
    <t>金平</t>
  </si>
  <si>
    <t>152222199601251919</t>
  </si>
  <si>
    <t>15184714740</t>
  </si>
</sst>
</file>

<file path=xl/styles.xml><?xml version="1.0" encoding="utf-8"?>
<styleSheet xmlns="http://schemas.openxmlformats.org/spreadsheetml/2006/main">
  <numFmts count="1">
    <numFmt numFmtId="178" formatCode="0.00_ "/>
  </numFmts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4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X186"/>
  <sheetViews>
    <sheetView tabSelected="1" zoomScale="85" zoomScaleNormal="85" workbookViewId="0"/>
  </sheetViews>
  <sheetFormatPr defaultColWidth="9" defaultRowHeight="14.25" customHeight="1"/>
  <cols>
    <col min="1" max="1" width="26.75" style="4" customWidth="1"/>
    <col min="2" max="2" width="25.375" style="4" customWidth="1"/>
    <col min="3" max="3" width="13.625" style="4" customWidth="1"/>
    <col min="4" max="4" width="10.625" style="4" customWidth="1"/>
    <col min="5" max="5" width="20.375" style="5" customWidth="1"/>
    <col min="6" max="6" width="5.875" style="4" customWidth="1"/>
    <col min="7" max="7" width="12.625" style="6" customWidth="1"/>
    <col min="8" max="8" width="9.25" style="4" customWidth="1"/>
    <col min="9" max="9" width="9.5" style="4" customWidth="1"/>
    <col min="10" max="10" width="9.875" style="4" customWidth="1"/>
    <col min="11" max="11" width="6.5" style="7" customWidth="1"/>
    <col min="12" max="12" width="10.5" style="4" customWidth="1"/>
    <col min="13" max="13" width="9.125" style="8" customWidth="1"/>
    <col min="14" max="14" width="9.5" style="8" customWidth="1"/>
    <col min="15" max="15" width="8.875" style="8" customWidth="1"/>
    <col min="16" max="16" width="10.625" style="8" customWidth="1"/>
    <col min="17" max="17" width="10.5" style="8" customWidth="1"/>
    <col min="18" max="18" width="9.125" style="4" customWidth="1"/>
    <col min="19" max="16378" width="9" style="4"/>
  </cols>
  <sheetData>
    <row r="1" spans="1:17" s="1" customFormat="1" ht="38.1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6" t="s">
        <v>10</v>
      </c>
      <c r="L1" s="9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</row>
    <row r="2" spans="1:17" s="2" customFormat="1" ht="23.1" customHeight="1">
      <c r="A2" s="10" t="s">
        <v>17</v>
      </c>
      <c r="B2" s="11" t="s">
        <v>18</v>
      </c>
      <c r="C2" s="11" t="s">
        <v>19</v>
      </c>
      <c r="D2" s="11" t="s">
        <v>20</v>
      </c>
      <c r="E2" s="11" t="s">
        <v>21</v>
      </c>
      <c r="F2" s="11" t="s">
        <v>22</v>
      </c>
      <c r="G2" s="12" t="s">
        <v>23</v>
      </c>
      <c r="H2" s="11" t="s">
        <v>24</v>
      </c>
      <c r="I2" s="11">
        <v>137.65</v>
      </c>
      <c r="J2" s="11">
        <v>68.825000000000003</v>
      </c>
      <c r="K2" s="18"/>
      <c r="L2" s="11">
        <v>68.825000000000003</v>
      </c>
      <c r="M2" s="19">
        <v>90.6</v>
      </c>
      <c r="N2" s="19">
        <f t="shared" ref="N2:N65" si="0">L2*0.6</f>
        <v>41.295000000000002</v>
      </c>
      <c r="O2" s="19">
        <f t="shared" ref="O2:O31" si="1">M2*0.4</f>
        <v>36.24</v>
      </c>
      <c r="P2" s="19">
        <f t="shared" ref="P2:P31" si="2">N2+O2</f>
        <v>77.534999999999997</v>
      </c>
      <c r="Q2" s="19" t="s">
        <v>25</v>
      </c>
    </row>
    <row r="3" spans="1:17" s="2" customFormat="1" ht="23.1" customHeight="1">
      <c r="A3" s="10" t="s">
        <v>17</v>
      </c>
      <c r="B3" s="11" t="s">
        <v>18</v>
      </c>
      <c r="C3" s="11" t="s">
        <v>26</v>
      </c>
      <c r="D3" s="11" t="s">
        <v>27</v>
      </c>
      <c r="E3" s="11" t="s">
        <v>28</v>
      </c>
      <c r="F3" s="11" t="s">
        <v>22</v>
      </c>
      <c r="G3" s="12" t="s">
        <v>29</v>
      </c>
      <c r="H3" s="11" t="s">
        <v>24</v>
      </c>
      <c r="I3" s="11">
        <v>121.31</v>
      </c>
      <c r="J3" s="11">
        <v>60.655000000000001</v>
      </c>
      <c r="K3" s="18"/>
      <c r="L3" s="11">
        <v>60.655000000000001</v>
      </c>
      <c r="M3" s="19">
        <v>88.8</v>
      </c>
      <c r="N3" s="19">
        <f t="shared" si="0"/>
        <v>36.393000000000001</v>
      </c>
      <c r="O3" s="19">
        <f t="shared" si="1"/>
        <v>35.520000000000003</v>
      </c>
      <c r="P3" s="19">
        <f t="shared" si="2"/>
        <v>71.912999999999997</v>
      </c>
      <c r="Q3" s="19" t="s">
        <v>25</v>
      </c>
    </row>
    <row r="4" spans="1:17" s="2" customFormat="1" ht="23.1" customHeight="1">
      <c r="A4" s="10" t="s">
        <v>17</v>
      </c>
      <c r="B4" s="11" t="s">
        <v>18</v>
      </c>
      <c r="C4" s="11" t="s">
        <v>30</v>
      </c>
      <c r="D4" s="11" t="s">
        <v>31</v>
      </c>
      <c r="E4" s="11" t="s">
        <v>32</v>
      </c>
      <c r="F4" s="11" t="s">
        <v>22</v>
      </c>
      <c r="G4" s="12" t="s">
        <v>33</v>
      </c>
      <c r="H4" s="11" t="s">
        <v>24</v>
      </c>
      <c r="I4" s="11">
        <v>113.91</v>
      </c>
      <c r="J4" s="11">
        <v>56.954999999999998</v>
      </c>
      <c r="K4" s="18"/>
      <c r="L4" s="11">
        <v>56.954999999999998</v>
      </c>
      <c r="M4" s="19">
        <v>89.8</v>
      </c>
      <c r="N4" s="19">
        <f t="shared" si="0"/>
        <v>34.173000000000002</v>
      </c>
      <c r="O4" s="19">
        <f t="shared" si="1"/>
        <v>35.92</v>
      </c>
      <c r="P4" s="19">
        <f t="shared" si="2"/>
        <v>70.093000000000004</v>
      </c>
      <c r="Q4" s="19" t="s">
        <v>25</v>
      </c>
    </row>
    <row r="5" spans="1:17" s="2" customFormat="1" ht="23.1" customHeight="1">
      <c r="A5" s="10" t="s">
        <v>17</v>
      </c>
      <c r="B5" s="11" t="s">
        <v>18</v>
      </c>
      <c r="C5" s="11" t="s">
        <v>34</v>
      </c>
      <c r="D5" s="11" t="s">
        <v>35</v>
      </c>
      <c r="E5" s="11" t="s">
        <v>36</v>
      </c>
      <c r="F5" s="11" t="s">
        <v>22</v>
      </c>
      <c r="G5" s="12" t="s">
        <v>37</v>
      </c>
      <c r="H5" s="11" t="s">
        <v>24</v>
      </c>
      <c r="I5" s="11">
        <v>115.49</v>
      </c>
      <c r="J5" s="11">
        <v>57.744999999999997</v>
      </c>
      <c r="K5" s="18"/>
      <c r="L5" s="11">
        <v>57.744999999999997</v>
      </c>
      <c r="M5" s="19">
        <v>84</v>
      </c>
      <c r="N5" s="19">
        <f t="shared" si="0"/>
        <v>34.646999999999998</v>
      </c>
      <c r="O5" s="19">
        <f t="shared" si="1"/>
        <v>33.6</v>
      </c>
      <c r="P5" s="19">
        <f t="shared" si="2"/>
        <v>68.247</v>
      </c>
      <c r="Q5" s="19"/>
    </row>
    <row r="6" spans="1:17" s="2" customFormat="1" ht="23.1" customHeight="1">
      <c r="A6" s="10" t="s">
        <v>17</v>
      </c>
      <c r="B6" s="11" t="s">
        <v>18</v>
      </c>
      <c r="C6" s="11" t="s">
        <v>38</v>
      </c>
      <c r="D6" s="11" t="s">
        <v>39</v>
      </c>
      <c r="E6" s="11" t="s">
        <v>40</v>
      </c>
      <c r="F6" s="11" t="s">
        <v>41</v>
      </c>
      <c r="G6" s="12" t="s">
        <v>42</v>
      </c>
      <c r="H6" s="11" t="s">
        <v>24</v>
      </c>
      <c r="I6" s="11">
        <v>114.21</v>
      </c>
      <c r="J6" s="11">
        <v>57.104999999999997</v>
      </c>
      <c r="K6" s="18"/>
      <c r="L6" s="11">
        <v>57.104999999999997</v>
      </c>
      <c r="M6" s="19">
        <v>78.2</v>
      </c>
      <c r="N6" s="19">
        <f t="shared" si="0"/>
        <v>34.262999999999998</v>
      </c>
      <c r="O6" s="19">
        <f t="shared" si="1"/>
        <v>31.28</v>
      </c>
      <c r="P6" s="19">
        <f t="shared" si="2"/>
        <v>65.543000000000006</v>
      </c>
      <c r="Q6" s="19"/>
    </row>
    <row r="7" spans="1:17" s="2" customFormat="1" ht="23.1" customHeight="1">
      <c r="A7" s="10" t="s">
        <v>17</v>
      </c>
      <c r="B7" s="11" t="s">
        <v>18</v>
      </c>
      <c r="C7" s="11" t="s">
        <v>43</v>
      </c>
      <c r="D7" s="11" t="s">
        <v>44</v>
      </c>
      <c r="E7" s="11" t="s">
        <v>45</v>
      </c>
      <c r="F7" s="11" t="s">
        <v>41</v>
      </c>
      <c r="G7" s="12" t="s">
        <v>46</v>
      </c>
      <c r="H7" s="11" t="s">
        <v>24</v>
      </c>
      <c r="I7" s="11">
        <v>113.98</v>
      </c>
      <c r="J7" s="11">
        <v>56.99</v>
      </c>
      <c r="K7" s="18"/>
      <c r="L7" s="11">
        <v>56.99</v>
      </c>
      <c r="M7" s="19">
        <v>77</v>
      </c>
      <c r="N7" s="19">
        <f t="shared" si="0"/>
        <v>34.194000000000003</v>
      </c>
      <c r="O7" s="19">
        <f t="shared" si="1"/>
        <v>30.8</v>
      </c>
      <c r="P7" s="19">
        <f t="shared" si="2"/>
        <v>64.994</v>
      </c>
      <c r="Q7" s="19"/>
    </row>
    <row r="8" spans="1:17" s="2" customFormat="1" ht="23.1" customHeight="1">
      <c r="A8" s="10" t="s">
        <v>17</v>
      </c>
      <c r="B8" s="11" t="s">
        <v>18</v>
      </c>
      <c r="C8" s="11" t="s">
        <v>47</v>
      </c>
      <c r="D8" s="11" t="s">
        <v>48</v>
      </c>
      <c r="E8" s="11" t="s">
        <v>49</v>
      </c>
      <c r="F8" s="11" t="s">
        <v>22</v>
      </c>
      <c r="G8" s="12" t="s">
        <v>50</v>
      </c>
      <c r="H8" s="11" t="s">
        <v>24</v>
      </c>
      <c r="I8" s="11">
        <v>116.3</v>
      </c>
      <c r="J8" s="11">
        <v>58.15</v>
      </c>
      <c r="K8" s="18"/>
      <c r="L8" s="11">
        <v>58.15</v>
      </c>
      <c r="M8" s="19">
        <v>74.400000000000006</v>
      </c>
      <c r="N8" s="19">
        <f t="shared" si="0"/>
        <v>34.89</v>
      </c>
      <c r="O8" s="19">
        <f t="shared" si="1"/>
        <v>29.76</v>
      </c>
      <c r="P8" s="19">
        <f t="shared" si="2"/>
        <v>64.650000000000006</v>
      </c>
      <c r="Q8" s="19"/>
    </row>
    <row r="9" spans="1:17" s="3" customFormat="1" ht="23.1" customHeight="1">
      <c r="A9" s="10" t="s">
        <v>17</v>
      </c>
      <c r="B9" s="11" t="s">
        <v>18</v>
      </c>
      <c r="C9" s="11" t="s">
        <v>51</v>
      </c>
      <c r="D9" s="11" t="s">
        <v>52</v>
      </c>
      <c r="E9" s="11" t="s">
        <v>53</v>
      </c>
      <c r="F9" s="11" t="s">
        <v>22</v>
      </c>
      <c r="G9" s="12" t="s">
        <v>54</v>
      </c>
      <c r="H9" s="11" t="s">
        <v>24</v>
      </c>
      <c r="I9" s="11">
        <v>106.37</v>
      </c>
      <c r="J9" s="11">
        <v>53.185000000000002</v>
      </c>
      <c r="K9" s="18"/>
      <c r="L9" s="11">
        <v>53.185000000000002</v>
      </c>
      <c r="M9" s="19">
        <v>80.2</v>
      </c>
      <c r="N9" s="19">
        <f t="shared" si="0"/>
        <v>31.911000000000001</v>
      </c>
      <c r="O9" s="19">
        <f t="shared" si="1"/>
        <v>32.08</v>
      </c>
      <c r="P9" s="19">
        <f t="shared" si="2"/>
        <v>63.991</v>
      </c>
      <c r="Q9" s="19"/>
    </row>
    <row r="10" spans="1:17" s="2" customFormat="1" ht="23.1" customHeight="1">
      <c r="A10" s="10" t="s">
        <v>17</v>
      </c>
      <c r="B10" s="11" t="s">
        <v>18</v>
      </c>
      <c r="C10" s="11" t="s">
        <v>55</v>
      </c>
      <c r="D10" s="11" t="s">
        <v>56</v>
      </c>
      <c r="E10" s="11" t="s">
        <v>57</v>
      </c>
      <c r="F10" s="11" t="s">
        <v>41</v>
      </c>
      <c r="G10" s="12" t="s">
        <v>58</v>
      </c>
      <c r="H10" s="11" t="s">
        <v>59</v>
      </c>
      <c r="I10" s="11">
        <v>102.42</v>
      </c>
      <c r="J10" s="11">
        <v>51.21</v>
      </c>
      <c r="K10" s="23" t="s">
        <v>60</v>
      </c>
      <c r="L10" s="11">
        <v>53.71</v>
      </c>
      <c r="M10" s="19">
        <v>66</v>
      </c>
      <c r="N10" s="19">
        <f t="shared" si="0"/>
        <v>32.225999999999999</v>
      </c>
      <c r="O10" s="19">
        <f t="shared" si="1"/>
        <v>26.4</v>
      </c>
      <c r="P10" s="19">
        <f t="shared" si="2"/>
        <v>58.625999999999998</v>
      </c>
      <c r="Q10" s="19"/>
    </row>
    <row r="11" spans="1:17" s="2" customFormat="1" ht="23.1" customHeight="1">
      <c r="A11" s="10" t="s">
        <v>17</v>
      </c>
      <c r="B11" s="11" t="s">
        <v>61</v>
      </c>
      <c r="C11" s="11" t="s">
        <v>62</v>
      </c>
      <c r="D11" s="11" t="s">
        <v>63</v>
      </c>
      <c r="E11" s="11" t="s">
        <v>64</v>
      </c>
      <c r="F11" s="11" t="s">
        <v>22</v>
      </c>
      <c r="G11" s="12" t="s">
        <v>65</v>
      </c>
      <c r="H11" s="11" t="s">
        <v>24</v>
      </c>
      <c r="I11" s="11">
        <v>130.47999999999999</v>
      </c>
      <c r="J11" s="11">
        <v>65.239999999999995</v>
      </c>
      <c r="K11" s="18"/>
      <c r="L11" s="11">
        <v>65.239999999999995</v>
      </c>
      <c r="M11" s="19">
        <v>82.6</v>
      </c>
      <c r="N11" s="19">
        <f t="shared" si="0"/>
        <v>39.143999999999998</v>
      </c>
      <c r="O11" s="19">
        <f t="shared" si="1"/>
        <v>33.04</v>
      </c>
      <c r="P11" s="19">
        <f t="shared" si="2"/>
        <v>72.183999999999997</v>
      </c>
      <c r="Q11" s="19" t="s">
        <v>25</v>
      </c>
    </row>
    <row r="12" spans="1:17" s="2" customFormat="1" ht="23.1" customHeight="1">
      <c r="A12" s="10" t="s">
        <v>17</v>
      </c>
      <c r="B12" s="11" t="s">
        <v>61</v>
      </c>
      <c r="C12" s="11" t="s">
        <v>66</v>
      </c>
      <c r="D12" s="11" t="s">
        <v>67</v>
      </c>
      <c r="E12" s="11" t="s">
        <v>68</v>
      </c>
      <c r="F12" s="11" t="s">
        <v>22</v>
      </c>
      <c r="G12" s="12" t="s">
        <v>69</v>
      </c>
      <c r="H12" s="11" t="s">
        <v>24</v>
      </c>
      <c r="I12" s="11">
        <v>126.78</v>
      </c>
      <c r="J12" s="11">
        <v>63.39</v>
      </c>
      <c r="K12" s="18"/>
      <c r="L12" s="11">
        <v>63.39</v>
      </c>
      <c r="M12" s="19">
        <v>84</v>
      </c>
      <c r="N12" s="19">
        <f t="shared" si="0"/>
        <v>38.033999999999999</v>
      </c>
      <c r="O12" s="19">
        <f t="shared" si="1"/>
        <v>33.6</v>
      </c>
      <c r="P12" s="19">
        <f t="shared" si="2"/>
        <v>71.634</v>
      </c>
      <c r="Q12" s="19" t="s">
        <v>25</v>
      </c>
    </row>
    <row r="13" spans="1:17" s="2" customFormat="1" ht="23.1" customHeight="1">
      <c r="A13" s="10" t="s">
        <v>17</v>
      </c>
      <c r="B13" s="11" t="s">
        <v>61</v>
      </c>
      <c r="C13" s="11" t="s">
        <v>70</v>
      </c>
      <c r="D13" s="11" t="s">
        <v>71</v>
      </c>
      <c r="E13" s="11" t="s">
        <v>72</v>
      </c>
      <c r="F13" s="11" t="s">
        <v>22</v>
      </c>
      <c r="G13" s="12" t="s">
        <v>73</v>
      </c>
      <c r="H13" s="11" t="s">
        <v>24</v>
      </c>
      <c r="I13" s="11">
        <v>110.57</v>
      </c>
      <c r="J13" s="11">
        <v>55.284999999999997</v>
      </c>
      <c r="K13" s="18"/>
      <c r="L13" s="11">
        <v>55.284999999999997</v>
      </c>
      <c r="M13" s="19">
        <v>83.4</v>
      </c>
      <c r="N13" s="19">
        <f t="shared" si="0"/>
        <v>33.170999999999999</v>
      </c>
      <c r="O13" s="19">
        <f t="shared" si="1"/>
        <v>33.36</v>
      </c>
      <c r="P13" s="19">
        <f t="shared" si="2"/>
        <v>66.531000000000006</v>
      </c>
      <c r="Q13" s="19" t="s">
        <v>25</v>
      </c>
    </row>
    <row r="14" spans="1:17" s="2" customFormat="1" ht="23.1" customHeight="1">
      <c r="A14" s="10" t="s">
        <v>17</v>
      </c>
      <c r="B14" s="11" t="s">
        <v>61</v>
      </c>
      <c r="C14" s="11" t="s">
        <v>74</v>
      </c>
      <c r="D14" s="11" t="s">
        <v>75</v>
      </c>
      <c r="E14" s="11" t="s">
        <v>76</v>
      </c>
      <c r="F14" s="11" t="s">
        <v>22</v>
      </c>
      <c r="G14" s="12" t="s">
        <v>77</v>
      </c>
      <c r="H14" s="11" t="s">
        <v>24</v>
      </c>
      <c r="I14" s="11">
        <v>118.05</v>
      </c>
      <c r="J14" s="11">
        <v>59.024999999999999</v>
      </c>
      <c r="K14" s="18"/>
      <c r="L14" s="11">
        <v>59.024999999999999</v>
      </c>
      <c r="M14" s="19">
        <v>71.8</v>
      </c>
      <c r="N14" s="19">
        <f t="shared" si="0"/>
        <v>35.414999999999999</v>
      </c>
      <c r="O14" s="19">
        <f t="shared" si="1"/>
        <v>28.72</v>
      </c>
      <c r="P14" s="19">
        <f t="shared" si="2"/>
        <v>64.135000000000005</v>
      </c>
      <c r="Q14" s="19"/>
    </row>
    <row r="15" spans="1:17" s="2" customFormat="1" ht="23.1" customHeight="1">
      <c r="A15" s="10" t="s">
        <v>17</v>
      </c>
      <c r="B15" s="11" t="s">
        <v>61</v>
      </c>
      <c r="C15" s="11" t="s">
        <v>78</v>
      </c>
      <c r="D15" s="11" t="s">
        <v>79</v>
      </c>
      <c r="E15" s="11" t="s">
        <v>80</v>
      </c>
      <c r="F15" s="11" t="s">
        <v>22</v>
      </c>
      <c r="G15" s="12" t="s">
        <v>81</v>
      </c>
      <c r="H15" s="11" t="s">
        <v>24</v>
      </c>
      <c r="I15" s="11">
        <v>102.29</v>
      </c>
      <c r="J15" s="11">
        <v>51.145000000000003</v>
      </c>
      <c r="K15" s="18"/>
      <c r="L15" s="11">
        <v>51.145000000000003</v>
      </c>
      <c r="M15" s="19">
        <v>81.8</v>
      </c>
      <c r="N15" s="19">
        <f t="shared" si="0"/>
        <v>30.687000000000001</v>
      </c>
      <c r="O15" s="19">
        <f t="shared" si="1"/>
        <v>32.72</v>
      </c>
      <c r="P15" s="19">
        <f t="shared" si="2"/>
        <v>63.406999999999996</v>
      </c>
      <c r="Q15" s="19"/>
    </row>
    <row r="16" spans="1:17" s="2" customFormat="1" ht="23.1" customHeight="1">
      <c r="A16" s="10" t="s">
        <v>17</v>
      </c>
      <c r="B16" s="11" t="s">
        <v>61</v>
      </c>
      <c r="C16" s="11" t="s">
        <v>82</v>
      </c>
      <c r="D16" s="11" t="s">
        <v>83</v>
      </c>
      <c r="E16" s="11" t="s">
        <v>84</v>
      </c>
      <c r="F16" s="11" t="s">
        <v>22</v>
      </c>
      <c r="G16" s="12" t="s">
        <v>85</v>
      </c>
      <c r="H16" s="11" t="s">
        <v>24</v>
      </c>
      <c r="I16" s="11">
        <v>102.09</v>
      </c>
      <c r="J16" s="11">
        <v>51.045000000000002</v>
      </c>
      <c r="K16" s="18"/>
      <c r="L16" s="11">
        <v>51.045000000000002</v>
      </c>
      <c r="M16" s="19">
        <v>75.8</v>
      </c>
      <c r="N16" s="19">
        <f t="shared" si="0"/>
        <v>30.626999999999999</v>
      </c>
      <c r="O16" s="19">
        <f t="shared" si="1"/>
        <v>30.32</v>
      </c>
      <c r="P16" s="19">
        <f t="shared" si="2"/>
        <v>60.947000000000003</v>
      </c>
      <c r="Q16" s="19"/>
    </row>
    <row r="17" spans="1:17" s="2" customFormat="1" ht="23.1" customHeight="1">
      <c r="A17" s="10" t="s">
        <v>17</v>
      </c>
      <c r="B17" s="11" t="s">
        <v>61</v>
      </c>
      <c r="C17" s="11" t="s">
        <v>86</v>
      </c>
      <c r="D17" s="11" t="s">
        <v>87</v>
      </c>
      <c r="E17" s="11" t="s">
        <v>88</v>
      </c>
      <c r="F17" s="11" t="s">
        <v>22</v>
      </c>
      <c r="G17" s="12" t="s">
        <v>89</v>
      </c>
      <c r="H17" s="11" t="s">
        <v>24</v>
      </c>
      <c r="I17" s="11">
        <v>91.9</v>
      </c>
      <c r="J17" s="11">
        <v>45.95</v>
      </c>
      <c r="K17" s="18"/>
      <c r="L17" s="11">
        <v>45.95</v>
      </c>
      <c r="M17" s="19">
        <v>83.4</v>
      </c>
      <c r="N17" s="19">
        <f t="shared" si="0"/>
        <v>27.57</v>
      </c>
      <c r="O17" s="19">
        <f t="shared" si="1"/>
        <v>33.36</v>
      </c>
      <c r="P17" s="19">
        <f t="shared" si="2"/>
        <v>60.93</v>
      </c>
      <c r="Q17" s="19"/>
    </row>
    <row r="18" spans="1:17" s="2" customFormat="1" ht="23.1" customHeight="1">
      <c r="A18" s="10" t="s">
        <v>17</v>
      </c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41</v>
      </c>
      <c r="G18" s="12" t="s">
        <v>94</v>
      </c>
      <c r="H18" s="11" t="s">
        <v>95</v>
      </c>
      <c r="I18" s="11">
        <v>129.34</v>
      </c>
      <c r="J18" s="11">
        <v>64.67</v>
      </c>
      <c r="K18" s="18"/>
      <c r="L18" s="11">
        <v>64.67</v>
      </c>
      <c r="M18" s="19">
        <v>80.599999999999994</v>
      </c>
      <c r="N18" s="19">
        <f t="shared" si="0"/>
        <v>38.802</v>
      </c>
      <c r="O18" s="19">
        <f t="shared" si="1"/>
        <v>32.24</v>
      </c>
      <c r="P18" s="19">
        <f t="shared" si="2"/>
        <v>71.042000000000002</v>
      </c>
      <c r="Q18" s="19" t="s">
        <v>25</v>
      </c>
    </row>
    <row r="19" spans="1:17" s="2" customFormat="1" ht="23.1" customHeight="1">
      <c r="A19" s="10" t="s">
        <v>17</v>
      </c>
      <c r="B19" s="11" t="s">
        <v>90</v>
      </c>
      <c r="C19" s="11" t="s">
        <v>96</v>
      </c>
      <c r="D19" s="11" t="s">
        <v>97</v>
      </c>
      <c r="E19" s="11" t="s">
        <v>98</v>
      </c>
      <c r="F19" s="11" t="s">
        <v>22</v>
      </c>
      <c r="G19" s="12" t="s">
        <v>99</v>
      </c>
      <c r="H19" s="11" t="s">
        <v>24</v>
      </c>
      <c r="I19" s="11">
        <v>118.64</v>
      </c>
      <c r="J19" s="11">
        <v>59.32</v>
      </c>
      <c r="K19" s="18"/>
      <c r="L19" s="11">
        <v>59.32</v>
      </c>
      <c r="M19" s="19">
        <v>79.8</v>
      </c>
      <c r="N19" s="19">
        <f t="shared" si="0"/>
        <v>35.591999999999999</v>
      </c>
      <c r="O19" s="19">
        <f t="shared" si="1"/>
        <v>31.92</v>
      </c>
      <c r="P19" s="19">
        <f t="shared" si="2"/>
        <v>67.512</v>
      </c>
      <c r="Q19" s="19" t="s">
        <v>25</v>
      </c>
    </row>
    <row r="20" spans="1:17" s="2" customFormat="1" ht="23.1" customHeight="1">
      <c r="A20" s="10" t="s">
        <v>17</v>
      </c>
      <c r="B20" s="11" t="s">
        <v>90</v>
      </c>
      <c r="C20" s="11" t="s">
        <v>100</v>
      </c>
      <c r="D20" s="11" t="s">
        <v>101</v>
      </c>
      <c r="E20" s="11" t="s">
        <v>102</v>
      </c>
      <c r="F20" s="11" t="s">
        <v>41</v>
      </c>
      <c r="G20" s="12" t="s">
        <v>103</v>
      </c>
      <c r="H20" s="11" t="s">
        <v>59</v>
      </c>
      <c r="I20" s="11">
        <v>97.8</v>
      </c>
      <c r="J20" s="11">
        <v>48.9</v>
      </c>
      <c r="K20" s="23" t="s">
        <v>60</v>
      </c>
      <c r="L20" s="11">
        <v>51.4</v>
      </c>
      <c r="M20" s="19">
        <v>85</v>
      </c>
      <c r="N20" s="19">
        <f t="shared" si="0"/>
        <v>30.84</v>
      </c>
      <c r="O20" s="19">
        <f t="shared" si="1"/>
        <v>34</v>
      </c>
      <c r="P20" s="19">
        <f t="shared" si="2"/>
        <v>64.84</v>
      </c>
      <c r="Q20" s="19"/>
    </row>
    <row r="21" spans="1:17" s="2" customFormat="1" ht="23.1" customHeight="1">
      <c r="A21" s="10" t="s">
        <v>17</v>
      </c>
      <c r="B21" s="11" t="s">
        <v>90</v>
      </c>
      <c r="C21" s="11" t="s">
        <v>104</v>
      </c>
      <c r="D21" s="11" t="s">
        <v>105</v>
      </c>
      <c r="E21" s="11" t="s">
        <v>106</v>
      </c>
      <c r="F21" s="11" t="s">
        <v>22</v>
      </c>
      <c r="G21" s="12" t="s">
        <v>107</v>
      </c>
      <c r="H21" s="11" t="s">
        <v>24</v>
      </c>
      <c r="I21" s="11">
        <v>107</v>
      </c>
      <c r="J21" s="11">
        <v>53.5</v>
      </c>
      <c r="K21" s="18"/>
      <c r="L21" s="11">
        <v>53.5</v>
      </c>
      <c r="M21" s="19">
        <v>81.8</v>
      </c>
      <c r="N21" s="19">
        <f t="shared" si="0"/>
        <v>32.1</v>
      </c>
      <c r="O21" s="19">
        <f t="shared" si="1"/>
        <v>32.72</v>
      </c>
      <c r="P21" s="19">
        <f t="shared" si="2"/>
        <v>64.819999999999993</v>
      </c>
      <c r="Q21" s="19"/>
    </row>
    <row r="22" spans="1:17" s="2" customFormat="1" ht="23.1" customHeight="1">
      <c r="A22" s="10" t="s">
        <v>17</v>
      </c>
      <c r="B22" s="11" t="s">
        <v>90</v>
      </c>
      <c r="C22" s="11" t="s">
        <v>108</v>
      </c>
      <c r="D22" s="11" t="s">
        <v>109</v>
      </c>
      <c r="E22" s="11" t="s">
        <v>110</v>
      </c>
      <c r="F22" s="11" t="s">
        <v>41</v>
      </c>
      <c r="G22" s="12" t="s">
        <v>111</v>
      </c>
      <c r="H22" s="11" t="s">
        <v>24</v>
      </c>
      <c r="I22" s="11">
        <v>108.11</v>
      </c>
      <c r="J22" s="11">
        <v>54.055</v>
      </c>
      <c r="K22" s="18"/>
      <c r="L22" s="11">
        <v>54.055</v>
      </c>
      <c r="M22" s="19">
        <v>76</v>
      </c>
      <c r="N22" s="19">
        <f t="shared" si="0"/>
        <v>32.433</v>
      </c>
      <c r="O22" s="19">
        <f t="shared" si="1"/>
        <v>30.4</v>
      </c>
      <c r="P22" s="19">
        <f t="shared" si="2"/>
        <v>62.832999999999998</v>
      </c>
      <c r="Q22" s="19"/>
    </row>
    <row r="23" spans="1:17" s="2" customFormat="1" ht="23.1" customHeight="1">
      <c r="A23" s="10" t="s">
        <v>17</v>
      </c>
      <c r="B23" s="11" t="s">
        <v>90</v>
      </c>
      <c r="C23" s="11" t="s">
        <v>112</v>
      </c>
      <c r="D23" s="11" t="s">
        <v>113</v>
      </c>
      <c r="E23" s="11" t="s">
        <v>114</v>
      </c>
      <c r="F23" s="11" t="s">
        <v>22</v>
      </c>
      <c r="G23" s="12" t="s">
        <v>115</v>
      </c>
      <c r="H23" s="11" t="s">
        <v>24</v>
      </c>
      <c r="I23" s="11">
        <v>100.47</v>
      </c>
      <c r="J23" s="11">
        <v>50.234999999999999</v>
      </c>
      <c r="K23" s="18"/>
      <c r="L23" s="11">
        <v>50.234999999999999</v>
      </c>
      <c r="M23" s="19">
        <v>78</v>
      </c>
      <c r="N23" s="19">
        <f t="shared" si="0"/>
        <v>30.140999999999998</v>
      </c>
      <c r="O23" s="19">
        <f t="shared" si="1"/>
        <v>31.2</v>
      </c>
      <c r="P23" s="19">
        <f t="shared" si="2"/>
        <v>61.341000000000001</v>
      </c>
      <c r="Q23" s="19"/>
    </row>
    <row r="24" spans="1:17" s="2" customFormat="1" ht="23.1" customHeight="1">
      <c r="A24" s="10" t="s">
        <v>17</v>
      </c>
      <c r="B24" s="11" t="s">
        <v>116</v>
      </c>
      <c r="C24" s="11" t="s">
        <v>117</v>
      </c>
      <c r="D24" s="11" t="s">
        <v>118</v>
      </c>
      <c r="E24" s="11" t="s">
        <v>119</v>
      </c>
      <c r="F24" s="11" t="s">
        <v>22</v>
      </c>
      <c r="G24" s="12" t="s">
        <v>120</v>
      </c>
      <c r="H24" s="11" t="s">
        <v>24</v>
      </c>
      <c r="I24" s="11">
        <v>131.06</v>
      </c>
      <c r="J24" s="11">
        <v>65.53</v>
      </c>
      <c r="K24" s="18"/>
      <c r="L24" s="11">
        <v>65.53</v>
      </c>
      <c r="M24" s="19">
        <v>87.4</v>
      </c>
      <c r="N24" s="19">
        <f t="shared" si="0"/>
        <v>39.317999999999998</v>
      </c>
      <c r="O24" s="19">
        <f t="shared" si="1"/>
        <v>34.96</v>
      </c>
      <c r="P24" s="19">
        <f t="shared" si="2"/>
        <v>74.278000000000006</v>
      </c>
      <c r="Q24" s="19" t="s">
        <v>25</v>
      </c>
    </row>
    <row r="25" spans="1:17" s="2" customFormat="1" ht="23.1" customHeight="1">
      <c r="A25" s="10" t="s">
        <v>17</v>
      </c>
      <c r="B25" s="11" t="s">
        <v>116</v>
      </c>
      <c r="C25" s="11" t="s">
        <v>121</v>
      </c>
      <c r="D25" s="11" t="s">
        <v>122</v>
      </c>
      <c r="E25" s="11" t="s">
        <v>123</v>
      </c>
      <c r="F25" s="11" t="s">
        <v>22</v>
      </c>
      <c r="G25" s="12" t="s">
        <v>124</v>
      </c>
      <c r="H25" s="11" t="s">
        <v>24</v>
      </c>
      <c r="I25" s="11">
        <v>130.16999999999999</v>
      </c>
      <c r="J25" s="11">
        <v>65.084999999999994</v>
      </c>
      <c r="K25" s="18"/>
      <c r="L25" s="11">
        <v>65.084999999999994</v>
      </c>
      <c r="M25" s="19">
        <v>86.4</v>
      </c>
      <c r="N25" s="19">
        <f t="shared" si="0"/>
        <v>39.051000000000002</v>
      </c>
      <c r="O25" s="19">
        <f t="shared" si="1"/>
        <v>34.56</v>
      </c>
      <c r="P25" s="19">
        <f t="shared" si="2"/>
        <v>73.611000000000004</v>
      </c>
      <c r="Q25" s="19" t="s">
        <v>25</v>
      </c>
    </row>
    <row r="26" spans="1:17" s="2" customFormat="1" ht="23.1" customHeight="1">
      <c r="A26" s="10" t="s">
        <v>17</v>
      </c>
      <c r="B26" s="11" t="s">
        <v>116</v>
      </c>
      <c r="C26" s="11" t="s">
        <v>125</v>
      </c>
      <c r="D26" s="11" t="s">
        <v>126</v>
      </c>
      <c r="E26" s="11" t="s">
        <v>127</v>
      </c>
      <c r="F26" s="11" t="s">
        <v>22</v>
      </c>
      <c r="G26" s="12" t="s">
        <v>128</v>
      </c>
      <c r="H26" s="11" t="s">
        <v>24</v>
      </c>
      <c r="I26" s="11">
        <v>122.49</v>
      </c>
      <c r="J26" s="11">
        <v>61.244999999999997</v>
      </c>
      <c r="K26" s="18"/>
      <c r="L26" s="11">
        <v>61.244999999999997</v>
      </c>
      <c r="M26" s="19">
        <v>90.2</v>
      </c>
      <c r="N26" s="19">
        <f t="shared" si="0"/>
        <v>36.747</v>
      </c>
      <c r="O26" s="19">
        <f t="shared" si="1"/>
        <v>36.08</v>
      </c>
      <c r="P26" s="19">
        <f t="shared" si="2"/>
        <v>72.826999999999998</v>
      </c>
      <c r="Q26" s="19" t="s">
        <v>25</v>
      </c>
    </row>
    <row r="27" spans="1:17" s="2" customFormat="1" ht="23.1" customHeight="1">
      <c r="A27" s="10" t="s">
        <v>17</v>
      </c>
      <c r="B27" s="11" t="s">
        <v>116</v>
      </c>
      <c r="C27" s="11" t="s">
        <v>129</v>
      </c>
      <c r="D27" s="11" t="s">
        <v>130</v>
      </c>
      <c r="E27" s="11" t="s">
        <v>131</v>
      </c>
      <c r="F27" s="11" t="s">
        <v>22</v>
      </c>
      <c r="G27" s="12" t="s">
        <v>132</v>
      </c>
      <c r="H27" s="11" t="s">
        <v>24</v>
      </c>
      <c r="I27" s="11">
        <v>121.62</v>
      </c>
      <c r="J27" s="11">
        <v>60.81</v>
      </c>
      <c r="K27" s="18"/>
      <c r="L27" s="11">
        <v>60.81</v>
      </c>
      <c r="M27" s="19">
        <v>82.6</v>
      </c>
      <c r="N27" s="19">
        <f t="shared" si="0"/>
        <v>36.485999999999997</v>
      </c>
      <c r="O27" s="19">
        <f t="shared" si="1"/>
        <v>33.04</v>
      </c>
      <c r="P27" s="19">
        <f t="shared" si="2"/>
        <v>69.525999999999996</v>
      </c>
      <c r="Q27" s="19"/>
    </row>
    <row r="28" spans="1:17" s="2" customFormat="1" ht="23.1" customHeight="1">
      <c r="A28" s="10" t="s">
        <v>17</v>
      </c>
      <c r="B28" s="11" t="s">
        <v>116</v>
      </c>
      <c r="C28" s="11" t="s">
        <v>133</v>
      </c>
      <c r="D28" s="11" t="s">
        <v>134</v>
      </c>
      <c r="E28" s="11" t="s">
        <v>135</v>
      </c>
      <c r="F28" s="11" t="s">
        <v>22</v>
      </c>
      <c r="G28" s="12" t="s">
        <v>136</v>
      </c>
      <c r="H28" s="11" t="s">
        <v>59</v>
      </c>
      <c r="I28" s="11">
        <v>118.27</v>
      </c>
      <c r="J28" s="11">
        <v>59.134999999999998</v>
      </c>
      <c r="K28" s="23" t="s">
        <v>60</v>
      </c>
      <c r="L28" s="11">
        <v>61.634999999999998</v>
      </c>
      <c r="M28" s="19">
        <v>80.8</v>
      </c>
      <c r="N28" s="19">
        <f t="shared" si="0"/>
        <v>36.981000000000002</v>
      </c>
      <c r="O28" s="19">
        <f t="shared" si="1"/>
        <v>32.32</v>
      </c>
      <c r="P28" s="19">
        <f t="shared" si="2"/>
        <v>69.301000000000002</v>
      </c>
      <c r="Q28" s="19"/>
    </row>
    <row r="29" spans="1:17" s="2" customFormat="1" ht="23.1" customHeight="1">
      <c r="A29" s="13" t="s">
        <v>17</v>
      </c>
      <c r="B29" s="14" t="s">
        <v>116</v>
      </c>
      <c r="C29" s="14" t="s">
        <v>137</v>
      </c>
      <c r="D29" s="14" t="s">
        <v>138</v>
      </c>
      <c r="E29" s="14" t="s">
        <v>139</v>
      </c>
      <c r="F29" s="14" t="s">
        <v>22</v>
      </c>
      <c r="G29" s="14" t="s">
        <v>140</v>
      </c>
      <c r="H29" s="14" t="s">
        <v>24</v>
      </c>
      <c r="I29" s="14">
        <v>110.9</v>
      </c>
      <c r="J29" s="14">
        <v>55.45</v>
      </c>
      <c r="K29" s="14"/>
      <c r="L29" s="14">
        <v>55.45</v>
      </c>
      <c r="M29" s="20">
        <v>83.2</v>
      </c>
      <c r="N29" s="19">
        <f t="shared" si="0"/>
        <v>33.270000000000003</v>
      </c>
      <c r="O29" s="19">
        <f t="shared" si="1"/>
        <v>33.28</v>
      </c>
      <c r="P29" s="19">
        <f t="shared" si="2"/>
        <v>66.55</v>
      </c>
      <c r="Q29" s="19"/>
    </row>
    <row r="30" spans="1:17" s="2" customFormat="1" ht="23.1" customHeight="1">
      <c r="A30" s="10" t="s">
        <v>17</v>
      </c>
      <c r="B30" s="11" t="s">
        <v>116</v>
      </c>
      <c r="C30" s="11" t="s">
        <v>141</v>
      </c>
      <c r="D30" s="11" t="s">
        <v>142</v>
      </c>
      <c r="E30" s="11" t="s">
        <v>143</v>
      </c>
      <c r="F30" s="11" t="s">
        <v>22</v>
      </c>
      <c r="G30" s="12" t="s">
        <v>144</v>
      </c>
      <c r="H30" s="11" t="s">
        <v>24</v>
      </c>
      <c r="I30" s="11">
        <v>118.43</v>
      </c>
      <c r="J30" s="11">
        <v>59.215000000000003</v>
      </c>
      <c r="K30" s="18"/>
      <c r="L30" s="11">
        <v>59.215000000000003</v>
      </c>
      <c r="M30" s="19">
        <v>76.400000000000006</v>
      </c>
      <c r="N30" s="19">
        <f t="shared" si="0"/>
        <v>35.529000000000003</v>
      </c>
      <c r="O30" s="19">
        <f t="shared" si="1"/>
        <v>30.56</v>
      </c>
      <c r="P30" s="19">
        <f t="shared" si="2"/>
        <v>66.088999999999999</v>
      </c>
      <c r="Q30" s="19"/>
    </row>
    <row r="31" spans="1:17" s="2" customFormat="1" ht="23.1" customHeight="1">
      <c r="A31" s="10" t="s">
        <v>17</v>
      </c>
      <c r="B31" s="11" t="s">
        <v>116</v>
      </c>
      <c r="C31" s="11" t="s">
        <v>145</v>
      </c>
      <c r="D31" s="11" t="s">
        <v>146</v>
      </c>
      <c r="E31" s="11" t="s">
        <v>147</v>
      </c>
      <c r="F31" s="11" t="s">
        <v>22</v>
      </c>
      <c r="G31" s="12" t="s">
        <v>148</v>
      </c>
      <c r="H31" s="11" t="s">
        <v>24</v>
      </c>
      <c r="I31" s="11">
        <v>110.92</v>
      </c>
      <c r="J31" s="11">
        <v>55.46</v>
      </c>
      <c r="K31" s="18"/>
      <c r="L31" s="11">
        <v>55.46</v>
      </c>
      <c r="M31" s="19">
        <v>74</v>
      </c>
      <c r="N31" s="19">
        <f t="shared" si="0"/>
        <v>33.276000000000003</v>
      </c>
      <c r="O31" s="19">
        <f t="shared" si="1"/>
        <v>29.6</v>
      </c>
      <c r="P31" s="19">
        <f t="shared" si="2"/>
        <v>62.875999999999998</v>
      </c>
      <c r="Q31" s="19"/>
    </row>
    <row r="32" spans="1:17" s="2" customFormat="1" ht="23.1" customHeight="1">
      <c r="A32" s="10" t="s">
        <v>17</v>
      </c>
      <c r="B32" s="11" t="s">
        <v>116</v>
      </c>
      <c r="C32" s="11" t="s">
        <v>149</v>
      </c>
      <c r="D32" s="11" t="s">
        <v>150</v>
      </c>
      <c r="E32" s="11" t="s">
        <v>151</v>
      </c>
      <c r="F32" s="11" t="s">
        <v>41</v>
      </c>
      <c r="G32" s="12" t="s">
        <v>152</v>
      </c>
      <c r="H32" s="11" t="s">
        <v>59</v>
      </c>
      <c r="I32" s="11">
        <v>106.34</v>
      </c>
      <c r="J32" s="11">
        <v>53.17</v>
      </c>
      <c r="K32" s="23" t="s">
        <v>60</v>
      </c>
      <c r="L32" s="11">
        <v>55.67</v>
      </c>
      <c r="M32" s="19" t="s">
        <v>153</v>
      </c>
      <c r="N32" s="19">
        <f t="shared" si="0"/>
        <v>33.402000000000001</v>
      </c>
      <c r="O32" s="19" t="s">
        <v>153</v>
      </c>
      <c r="P32" s="19" t="s">
        <v>153</v>
      </c>
      <c r="Q32" s="19"/>
    </row>
    <row r="33" spans="1:17" s="2" customFormat="1" ht="23.1" customHeight="1">
      <c r="A33" s="10" t="s">
        <v>17</v>
      </c>
      <c r="B33" s="11" t="s">
        <v>154</v>
      </c>
      <c r="C33" s="11" t="s">
        <v>155</v>
      </c>
      <c r="D33" s="11" t="s">
        <v>156</v>
      </c>
      <c r="E33" s="11" t="s">
        <v>157</v>
      </c>
      <c r="F33" s="11" t="s">
        <v>22</v>
      </c>
      <c r="G33" s="12" t="s">
        <v>158</v>
      </c>
      <c r="H33" s="11" t="s">
        <v>24</v>
      </c>
      <c r="I33" s="11">
        <v>135.38</v>
      </c>
      <c r="J33" s="11">
        <v>67.69</v>
      </c>
      <c r="K33" s="18"/>
      <c r="L33" s="11">
        <v>67.69</v>
      </c>
      <c r="M33" s="19">
        <v>89</v>
      </c>
      <c r="N33" s="19">
        <f t="shared" si="0"/>
        <v>40.613999999999997</v>
      </c>
      <c r="O33" s="19">
        <f t="shared" ref="O33:O43" si="3">M33*0.4</f>
        <v>35.6</v>
      </c>
      <c r="P33" s="19">
        <f t="shared" ref="P33:P43" si="4">N33+O33</f>
        <v>76.213999999999999</v>
      </c>
      <c r="Q33" s="19" t="s">
        <v>25</v>
      </c>
    </row>
    <row r="34" spans="1:17" s="2" customFormat="1" ht="23.1" customHeight="1">
      <c r="A34" s="13" t="s">
        <v>17</v>
      </c>
      <c r="B34" s="14" t="s">
        <v>154</v>
      </c>
      <c r="C34" s="14" t="s">
        <v>159</v>
      </c>
      <c r="D34" s="14" t="s">
        <v>160</v>
      </c>
      <c r="E34" s="14" t="s">
        <v>161</v>
      </c>
      <c r="F34" s="14" t="s">
        <v>22</v>
      </c>
      <c r="G34" s="14" t="s">
        <v>162</v>
      </c>
      <c r="H34" s="14" t="s">
        <v>24</v>
      </c>
      <c r="I34" s="14">
        <v>130.88999999999999</v>
      </c>
      <c r="J34" s="14">
        <v>65.444999999999993</v>
      </c>
      <c r="K34" s="14"/>
      <c r="L34" s="14">
        <v>65.444999999999993</v>
      </c>
      <c r="M34" s="20">
        <v>86.6</v>
      </c>
      <c r="N34" s="19">
        <f t="shared" si="0"/>
        <v>39.267000000000003</v>
      </c>
      <c r="O34" s="19">
        <f t="shared" si="3"/>
        <v>34.64</v>
      </c>
      <c r="P34" s="19">
        <f t="shared" si="4"/>
        <v>73.906999999999996</v>
      </c>
      <c r="Q34" s="19"/>
    </row>
    <row r="35" spans="1:17" s="2" customFormat="1" ht="23.1" customHeight="1">
      <c r="A35" s="10" t="s">
        <v>17</v>
      </c>
      <c r="B35" s="11" t="s">
        <v>154</v>
      </c>
      <c r="C35" s="11" t="s">
        <v>163</v>
      </c>
      <c r="D35" s="11" t="s">
        <v>164</v>
      </c>
      <c r="E35" s="11" t="s">
        <v>165</v>
      </c>
      <c r="F35" s="11" t="s">
        <v>22</v>
      </c>
      <c r="G35" s="12" t="s">
        <v>166</v>
      </c>
      <c r="H35" s="11" t="s">
        <v>24</v>
      </c>
      <c r="I35" s="11">
        <v>133.66999999999999</v>
      </c>
      <c r="J35" s="11">
        <v>66.834999999999994</v>
      </c>
      <c r="K35" s="18"/>
      <c r="L35" s="11">
        <v>66.834999999999994</v>
      </c>
      <c r="M35" s="19">
        <v>82</v>
      </c>
      <c r="N35" s="19">
        <f t="shared" si="0"/>
        <v>40.100999999999999</v>
      </c>
      <c r="O35" s="19">
        <f t="shared" si="3"/>
        <v>32.799999999999997</v>
      </c>
      <c r="P35" s="19">
        <f t="shared" si="4"/>
        <v>72.900999999999996</v>
      </c>
      <c r="Q35" s="19"/>
    </row>
    <row r="36" spans="1:17" s="2" customFormat="1" ht="23.1" customHeight="1">
      <c r="A36" s="10" t="s">
        <v>17</v>
      </c>
      <c r="B36" s="11" t="s">
        <v>167</v>
      </c>
      <c r="C36" s="11" t="s">
        <v>168</v>
      </c>
      <c r="D36" s="11" t="s">
        <v>169</v>
      </c>
      <c r="E36" s="11" t="s">
        <v>170</v>
      </c>
      <c r="F36" s="11" t="s">
        <v>41</v>
      </c>
      <c r="G36" s="12" t="s">
        <v>171</v>
      </c>
      <c r="H36" s="11" t="s">
        <v>24</v>
      </c>
      <c r="I36" s="11">
        <v>119.71</v>
      </c>
      <c r="J36" s="11">
        <v>59.854999999999997</v>
      </c>
      <c r="K36" s="18"/>
      <c r="L36" s="11">
        <v>59.854999999999997</v>
      </c>
      <c r="M36" s="19">
        <v>90.8</v>
      </c>
      <c r="N36" s="19">
        <f t="shared" si="0"/>
        <v>35.912999999999997</v>
      </c>
      <c r="O36" s="19">
        <f t="shared" si="3"/>
        <v>36.32</v>
      </c>
      <c r="P36" s="19">
        <f t="shared" si="4"/>
        <v>72.233000000000004</v>
      </c>
      <c r="Q36" s="19" t="s">
        <v>25</v>
      </c>
    </row>
    <row r="37" spans="1:17" s="2" customFormat="1" ht="23.1" customHeight="1">
      <c r="A37" s="10" t="s">
        <v>17</v>
      </c>
      <c r="B37" s="11" t="s">
        <v>167</v>
      </c>
      <c r="C37" s="11" t="s">
        <v>172</v>
      </c>
      <c r="D37" s="11" t="s">
        <v>173</v>
      </c>
      <c r="E37" s="11" t="s">
        <v>174</v>
      </c>
      <c r="F37" s="11" t="s">
        <v>41</v>
      </c>
      <c r="G37" s="12" t="s">
        <v>175</v>
      </c>
      <c r="H37" s="11" t="s">
        <v>24</v>
      </c>
      <c r="I37" s="11">
        <v>122.65</v>
      </c>
      <c r="J37" s="11">
        <v>61.325000000000003</v>
      </c>
      <c r="K37" s="18"/>
      <c r="L37" s="11">
        <v>61.325000000000003</v>
      </c>
      <c r="M37" s="19">
        <v>85.8</v>
      </c>
      <c r="N37" s="19">
        <f t="shared" si="0"/>
        <v>36.795000000000002</v>
      </c>
      <c r="O37" s="19">
        <f t="shared" si="3"/>
        <v>34.32</v>
      </c>
      <c r="P37" s="19">
        <f t="shared" si="4"/>
        <v>71.114999999999995</v>
      </c>
      <c r="Q37" s="19"/>
    </row>
    <row r="38" spans="1:17" s="2" customFormat="1" ht="23.1" customHeight="1">
      <c r="A38" s="13" t="s">
        <v>17</v>
      </c>
      <c r="B38" s="14" t="s">
        <v>167</v>
      </c>
      <c r="C38" s="14" t="s">
        <v>176</v>
      </c>
      <c r="D38" s="14" t="s">
        <v>177</v>
      </c>
      <c r="E38" s="14" t="s">
        <v>178</v>
      </c>
      <c r="F38" s="14" t="s">
        <v>22</v>
      </c>
      <c r="G38" s="14" t="s">
        <v>179</v>
      </c>
      <c r="H38" s="14" t="s">
        <v>24</v>
      </c>
      <c r="I38" s="14">
        <v>118.42</v>
      </c>
      <c r="J38" s="14">
        <v>59.21</v>
      </c>
      <c r="K38" s="14"/>
      <c r="L38" s="14">
        <v>59.21</v>
      </c>
      <c r="M38" s="20">
        <v>73.599999999999994</v>
      </c>
      <c r="N38" s="19">
        <f t="shared" si="0"/>
        <v>35.526000000000003</v>
      </c>
      <c r="O38" s="19">
        <f t="shared" si="3"/>
        <v>29.44</v>
      </c>
      <c r="P38" s="19">
        <f t="shared" si="4"/>
        <v>64.965999999999994</v>
      </c>
      <c r="Q38" s="19"/>
    </row>
    <row r="39" spans="1:17" s="2" customFormat="1" ht="23.1" customHeight="1">
      <c r="A39" s="10" t="s">
        <v>17</v>
      </c>
      <c r="B39" s="11" t="s">
        <v>180</v>
      </c>
      <c r="C39" s="11" t="s">
        <v>181</v>
      </c>
      <c r="D39" s="11" t="s">
        <v>182</v>
      </c>
      <c r="E39" s="11" t="s">
        <v>183</v>
      </c>
      <c r="F39" s="11" t="s">
        <v>22</v>
      </c>
      <c r="G39" s="12" t="s">
        <v>184</v>
      </c>
      <c r="H39" s="11" t="s">
        <v>24</v>
      </c>
      <c r="I39" s="11">
        <v>130.19</v>
      </c>
      <c r="J39" s="11">
        <v>65.094999999999999</v>
      </c>
      <c r="K39" s="18"/>
      <c r="L39" s="11">
        <v>65.094999999999999</v>
      </c>
      <c r="M39" s="19">
        <v>89.8</v>
      </c>
      <c r="N39" s="19">
        <f t="shared" si="0"/>
        <v>39.057000000000002</v>
      </c>
      <c r="O39" s="19">
        <f t="shared" si="3"/>
        <v>35.92</v>
      </c>
      <c r="P39" s="19">
        <f t="shared" si="4"/>
        <v>74.977000000000004</v>
      </c>
      <c r="Q39" s="19" t="s">
        <v>25</v>
      </c>
    </row>
    <row r="40" spans="1:17" s="2" customFormat="1" ht="23.1" customHeight="1">
      <c r="A40" s="10" t="s">
        <v>17</v>
      </c>
      <c r="B40" s="11" t="s">
        <v>180</v>
      </c>
      <c r="C40" s="11" t="s">
        <v>185</v>
      </c>
      <c r="D40" s="11" t="s">
        <v>186</v>
      </c>
      <c r="E40" s="11" t="s">
        <v>187</v>
      </c>
      <c r="F40" s="11" t="s">
        <v>22</v>
      </c>
      <c r="G40" s="12" t="s">
        <v>188</v>
      </c>
      <c r="H40" s="11" t="s">
        <v>24</v>
      </c>
      <c r="I40" s="11">
        <v>128.04</v>
      </c>
      <c r="J40" s="11">
        <v>64.02</v>
      </c>
      <c r="K40" s="18"/>
      <c r="L40" s="11">
        <v>64.02</v>
      </c>
      <c r="M40" s="19">
        <v>87.8</v>
      </c>
      <c r="N40" s="19">
        <f t="shared" si="0"/>
        <v>38.411999999999999</v>
      </c>
      <c r="O40" s="19">
        <f t="shared" si="3"/>
        <v>35.119999999999997</v>
      </c>
      <c r="P40" s="19">
        <f t="shared" si="4"/>
        <v>73.531999999999996</v>
      </c>
      <c r="Q40" s="19" t="s">
        <v>25</v>
      </c>
    </row>
    <row r="41" spans="1:17" s="2" customFormat="1" ht="23.1" customHeight="1">
      <c r="A41" s="10" t="s">
        <v>17</v>
      </c>
      <c r="B41" s="11" t="s">
        <v>180</v>
      </c>
      <c r="C41" s="11" t="s">
        <v>189</v>
      </c>
      <c r="D41" s="11" t="s">
        <v>190</v>
      </c>
      <c r="E41" s="11" t="s">
        <v>191</v>
      </c>
      <c r="F41" s="11" t="s">
        <v>22</v>
      </c>
      <c r="G41" s="12" t="s">
        <v>192</v>
      </c>
      <c r="H41" s="11" t="s">
        <v>24</v>
      </c>
      <c r="I41" s="11">
        <v>134.44</v>
      </c>
      <c r="J41" s="11">
        <v>67.22</v>
      </c>
      <c r="K41" s="18"/>
      <c r="L41" s="11">
        <v>67.22</v>
      </c>
      <c r="M41" s="19">
        <v>81</v>
      </c>
      <c r="N41" s="19">
        <f t="shared" si="0"/>
        <v>40.332000000000001</v>
      </c>
      <c r="O41" s="19">
        <f t="shared" si="3"/>
        <v>32.4</v>
      </c>
      <c r="P41" s="19">
        <f t="shared" si="4"/>
        <v>72.731999999999999</v>
      </c>
      <c r="Q41" s="19"/>
    </row>
    <row r="42" spans="1:17" s="2" customFormat="1" ht="23.1" customHeight="1">
      <c r="A42" s="10" t="s">
        <v>17</v>
      </c>
      <c r="B42" s="11" t="s">
        <v>180</v>
      </c>
      <c r="C42" s="11" t="s">
        <v>193</v>
      </c>
      <c r="D42" s="11" t="s">
        <v>194</v>
      </c>
      <c r="E42" s="11" t="s">
        <v>195</v>
      </c>
      <c r="F42" s="11" t="s">
        <v>22</v>
      </c>
      <c r="G42" s="12" t="s">
        <v>196</v>
      </c>
      <c r="H42" s="11" t="s">
        <v>24</v>
      </c>
      <c r="I42" s="11">
        <v>132.97</v>
      </c>
      <c r="J42" s="11">
        <v>66.484999999999999</v>
      </c>
      <c r="K42" s="18"/>
      <c r="L42" s="11">
        <v>66.484999999999999</v>
      </c>
      <c r="M42" s="19">
        <v>71.2</v>
      </c>
      <c r="N42" s="19">
        <f t="shared" si="0"/>
        <v>39.890999999999998</v>
      </c>
      <c r="O42" s="19">
        <f t="shared" si="3"/>
        <v>28.48</v>
      </c>
      <c r="P42" s="19">
        <f t="shared" si="4"/>
        <v>68.370999999999995</v>
      </c>
      <c r="Q42" s="19"/>
    </row>
    <row r="43" spans="1:17" s="2" customFormat="1" ht="23.1" customHeight="1">
      <c r="A43" s="10" t="s">
        <v>17</v>
      </c>
      <c r="B43" s="11" t="s">
        <v>180</v>
      </c>
      <c r="C43" s="11" t="s">
        <v>197</v>
      </c>
      <c r="D43" s="11" t="s">
        <v>198</v>
      </c>
      <c r="E43" s="11" t="s">
        <v>199</v>
      </c>
      <c r="F43" s="11" t="s">
        <v>22</v>
      </c>
      <c r="G43" s="12" t="s">
        <v>200</v>
      </c>
      <c r="H43" s="11" t="s">
        <v>24</v>
      </c>
      <c r="I43" s="11">
        <v>126.85</v>
      </c>
      <c r="J43" s="11">
        <v>63.424999999999997</v>
      </c>
      <c r="K43" s="18"/>
      <c r="L43" s="11">
        <v>63.424999999999997</v>
      </c>
      <c r="M43" s="19">
        <v>70.599999999999994</v>
      </c>
      <c r="N43" s="19">
        <f t="shared" si="0"/>
        <v>38.055</v>
      </c>
      <c r="O43" s="19">
        <f t="shared" si="3"/>
        <v>28.24</v>
      </c>
      <c r="P43" s="19">
        <f t="shared" si="4"/>
        <v>66.295000000000002</v>
      </c>
      <c r="Q43" s="19"/>
    </row>
    <row r="44" spans="1:17" s="2" customFormat="1" ht="23.1" customHeight="1">
      <c r="A44" s="10" t="s">
        <v>17</v>
      </c>
      <c r="B44" s="11" t="s">
        <v>180</v>
      </c>
      <c r="C44" s="11" t="s">
        <v>201</v>
      </c>
      <c r="D44" s="11" t="s">
        <v>202</v>
      </c>
      <c r="E44" s="11" t="s">
        <v>203</v>
      </c>
      <c r="F44" s="11" t="s">
        <v>22</v>
      </c>
      <c r="G44" s="12" t="s">
        <v>204</v>
      </c>
      <c r="H44" s="11" t="s">
        <v>24</v>
      </c>
      <c r="I44" s="11">
        <v>127.04</v>
      </c>
      <c r="J44" s="11">
        <v>63.52</v>
      </c>
      <c r="K44" s="18"/>
      <c r="L44" s="11">
        <v>63.52</v>
      </c>
      <c r="M44" s="19" t="s">
        <v>153</v>
      </c>
      <c r="N44" s="19">
        <f t="shared" si="0"/>
        <v>38.112000000000002</v>
      </c>
      <c r="O44" s="19" t="s">
        <v>153</v>
      </c>
      <c r="P44" s="19" t="s">
        <v>153</v>
      </c>
      <c r="Q44" s="19"/>
    </row>
    <row r="45" spans="1:17" s="2" customFormat="1" ht="23.1" customHeight="1">
      <c r="A45" s="11" t="s">
        <v>205</v>
      </c>
      <c r="B45" s="11" t="s">
        <v>206</v>
      </c>
      <c r="C45" s="11" t="s">
        <v>207</v>
      </c>
      <c r="D45" s="11" t="s">
        <v>208</v>
      </c>
      <c r="E45" s="11" t="s">
        <v>209</v>
      </c>
      <c r="F45" s="11" t="s">
        <v>22</v>
      </c>
      <c r="G45" s="15" t="s">
        <v>210</v>
      </c>
      <c r="H45" s="11" t="s">
        <v>24</v>
      </c>
      <c r="I45" s="11">
        <v>122.39</v>
      </c>
      <c r="J45" s="11">
        <v>61.195</v>
      </c>
      <c r="K45" s="18"/>
      <c r="L45" s="11">
        <v>61.195</v>
      </c>
      <c r="M45" s="19">
        <v>87.2</v>
      </c>
      <c r="N45" s="19">
        <f t="shared" si="0"/>
        <v>36.716999999999999</v>
      </c>
      <c r="O45" s="19">
        <f t="shared" ref="O45:O62" si="5">M45*0.4</f>
        <v>34.880000000000003</v>
      </c>
      <c r="P45" s="19">
        <f t="shared" ref="P45:P62" si="6">N45+O45</f>
        <v>71.596999999999994</v>
      </c>
      <c r="Q45" s="19" t="s">
        <v>25</v>
      </c>
    </row>
    <row r="46" spans="1:17" s="2" customFormat="1" ht="23.1" customHeight="1">
      <c r="A46" s="11" t="s">
        <v>205</v>
      </c>
      <c r="B46" s="11" t="s">
        <v>206</v>
      </c>
      <c r="C46" s="11" t="s">
        <v>211</v>
      </c>
      <c r="D46" s="11" t="s">
        <v>212</v>
      </c>
      <c r="E46" s="11" t="s">
        <v>213</v>
      </c>
      <c r="F46" s="11" t="s">
        <v>22</v>
      </c>
      <c r="G46" s="15" t="s">
        <v>214</v>
      </c>
      <c r="H46" s="11" t="s">
        <v>24</v>
      </c>
      <c r="I46" s="11">
        <v>118.97</v>
      </c>
      <c r="J46" s="11">
        <v>59.484999999999999</v>
      </c>
      <c r="K46" s="18"/>
      <c r="L46" s="11">
        <v>59.484999999999999</v>
      </c>
      <c r="M46" s="19">
        <v>89.4</v>
      </c>
      <c r="N46" s="19">
        <f t="shared" si="0"/>
        <v>35.691000000000003</v>
      </c>
      <c r="O46" s="19">
        <f t="shared" si="5"/>
        <v>35.76</v>
      </c>
      <c r="P46" s="19">
        <f t="shared" si="6"/>
        <v>71.450999999999993</v>
      </c>
      <c r="Q46" s="19" t="s">
        <v>25</v>
      </c>
    </row>
    <row r="47" spans="1:17" s="3" customFormat="1" ht="23.1" customHeight="1">
      <c r="A47" s="11" t="s">
        <v>205</v>
      </c>
      <c r="B47" s="11" t="s">
        <v>206</v>
      </c>
      <c r="C47" s="11" t="s">
        <v>215</v>
      </c>
      <c r="D47" s="11" t="s">
        <v>216</v>
      </c>
      <c r="E47" s="11" t="s">
        <v>217</v>
      </c>
      <c r="F47" s="11" t="s">
        <v>22</v>
      </c>
      <c r="G47" s="15" t="s">
        <v>218</v>
      </c>
      <c r="H47" s="11" t="s">
        <v>24</v>
      </c>
      <c r="I47" s="11">
        <v>125.24</v>
      </c>
      <c r="J47" s="11">
        <v>62.62</v>
      </c>
      <c r="K47" s="18"/>
      <c r="L47" s="11">
        <v>62.62</v>
      </c>
      <c r="M47" s="19">
        <v>82.6</v>
      </c>
      <c r="N47" s="19">
        <f t="shared" si="0"/>
        <v>37.572000000000003</v>
      </c>
      <c r="O47" s="19">
        <f t="shared" si="5"/>
        <v>33.04</v>
      </c>
      <c r="P47" s="19">
        <f t="shared" si="6"/>
        <v>70.611999999999995</v>
      </c>
      <c r="Q47" s="19" t="s">
        <v>25</v>
      </c>
    </row>
    <row r="48" spans="1:17" s="2" customFormat="1" ht="23.1" customHeight="1">
      <c r="A48" s="11" t="s">
        <v>205</v>
      </c>
      <c r="B48" s="11" t="s">
        <v>206</v>
      </c>
      <c r="C48" s="11" t="s">
        <v>219</v>
      </c>
      <c r="D48" s="11" t="s">
        <v>220</v>
      </c>
      <c r="E48" s="11" t="s">
        <v>221</v>
      </c>
      <c r="F48" s="11" t="s">
        <v>22</v>
      </c>
      <c r="G48" s="15" t="s">
        <v>222</v>
      </c>
      <c r="H48" s="11" t="s">
        <v>24</v>
      </c>
      <c r="I48" s="11">
        <v>132.72999999999999</v>
      </c>
      <c r="J48" s="11">
        <v>66.364999999999995</v>
      </c>
      <c r="K48" s="18"/>
      <c r="L48" s="11">
        <v>66.364999999999995</v>
      </c>
      <c r="M48" s="19">
        <v>76.2</v>
      </c>
      <c r="N48" s="19">
        <f t="shared" si="0"/>
        <v>39.819000000000003</v>
      </c>
      <c r="O48" s="19">
        <f t="shared" si="5"/>
        <v>30.48</v>
      </c>
      <c r="P48" s="19">
        <f t="shared" si="6"/>
        <v>70.299000000000007</v>
      </c>
      <c r="Q48" s="19"/>
    </row>
    <row r="49" spans="1:17" s="2" customFormat="1" ht="23.1" customHeight="1">
      <c r="A49" s="11" t="s">
        <v>205</v>
      </c>
      <c r="B49" s="11" t="s">
        <v>206</v>
      </c>
      <c r="C49" s="11" t="s">
        <v>223</v>
      </c>
      <c r="D49" s="11" t="s">
        <v>224</v>
      </c>
      <c r="E49" s="11" t="s">
        <v>225</v>
      </c>
      <c r="F49" s="11" t="s">
        <v>22</v>
      </c>
      <c r="G49" s="15" t="s">
        <v>226</v>
      </c>
      <c r="H49" s="11" t="s">
        <v>24</v>
      </c>
      <c r="I49" s="11">
        <v>114.67</v>
      </c>
      <c r="J49" s="11">
        <v>57.335000000000001</v>
      </c>
      <c r="K49" s="18"/>
      <c r="L49" s="11">
        <v>57.335000000000001</v>
      </c>
      <c r="M49" s="19">
        <v>88.6</v>
      </c>
      <c r="N49" s="19">
        <f t="shared" si="0"/>
        <v>34.401000000000003</v>
      </c>
      <c r="O49" s="19">
        <f t="shared" si="5"/>
        <v>35.44</v>
      </c>
      <c r="P49" s="19">
        <f t="shared" si="6"/>
        <v>69.840999999999994</v>
      </c>
      <c r="Q49" s="19"/>
    </row>
    <row r="50" spans="1:17" s="2" customFormat="1" ht="23.1" customHeight="1">
      <c r="A50" s="11" t="s">
        <v>205</v>
      </c>
      <c r="B50" s="11" t="s">
        <v>206</v>
      </c>
      <c r="C50" s="11" t="s">
        <v>227</v>
      </c>
      <c r="D50" s="11" t="s">
        <v>228</v>
      </c>
      <c r="E50" s="11" t="s">
        <v>229</v>
      </c>
      <c r="F50" s="11" t="s">
        <v>22</v>
      </c>
      <c r="G50" s="15" t="s">
        <v>230</v>
      </c>
      <c r="H50" s="11" t="s">
        <v>24</v>
      </c>
      <c r="I50" s="11">
        <v>119.62</v>
      </c>
      <c r="J50" s="11">
        <v>59.81</v>
      </c>
      <c r="K50" s="18"/>
      <c r="L50" s="11">
        <v>59.81</v>
      </c>
      <c r="M50" s="19">
        <v>82.6</v>
      </c>
      <c r="N50" s="19">
        <f t="shared" si="0"/>
        <v>35.886000000000003</v>
      </c>
      <c r="O50" s="19">
        <f t="shared" si="5"/>
        <v>33.04</v>
      </c>
      <c r="P50" s="19">
        <f t="shared" si="6"/>
        <v>68.926000000000002</v>
      </c>
      <c r="Q50" s="19"/>
    </row>
    <row r="51" spans="1:17" s="2" customFormat="1" ht="23.1" customHeight="1">
      <c r="A51" s="14" t="s">
        <v>205</v>
      </c>
      <c r="B51" s="14" t="s">
        <v>206</v>
      </c>
      <c r="C51" s="14" t="s">
        <v>231</v>
      </c>
      <c r="D51" s="14" t="s">
        <v>232</v>
      </c>
      <c r="E51" s="14" t="s">
        <v>233</v>
      </c>
      <c r="F51" s="14" t="s">
        <v>22</v>
      </c>
      <c r="G51" s="14" t="s">
        <v>234</v>
      </c>
      <c r="H51" s="14" t="s">
        <v>24</v>
      </c>
      <c r="I51" s="14">
        <v>109.19</v>
      </c>
      <c r="J51" s="14">
        <v>54.594999999999999</v>
      </c>
      <c r="K51" s="14"/>
      <c r="L51" s="14">
        <v>54.594999999999999</v>
      </c>
      <c r="M51" s="20">
        <v>72.599999999999994</v>
      </c>
      <c r="N51" s="19">
        <f t="shared" si="0"/>
        <v>32.756999999999998</v>
      </c>
      <c r="O51" s="19">
        <f t="shared" si="5"/>
        <v>29.04</v>
      </c>
      <c r="P51" s="19">
        <f t="shared" si="6"/>
        <v>61.796999999999997</v>
      </c>
      <c r="Q51" s="19"/>
    </row>
    <row r="52" spans="1:17" s="2" customFormat="1" ht="23.1" customHeight="1">
      <c r="A52" s="11" t="s">
        <v>205</v>
      </c>
      <c r="B52" s="11" t="s">
        <v>235</v>
      </c>
      <c r="C52" s="11" t="s">
        <v>236</v>
      </c>
      <c r="D52" s="11" t="s">
        <v>237</v>
      </c>
      <c r="E52" s="11" t="s">
        <v>238</v>
      </c>
      <c r="F52" s="11" t="s">
        <v>22</v>
      </c>
      <c r="G52" s="15" t="s">
        <v>239</v>
      </c>
      <c r="H52" s="11" t="s">
        <v>24</v>
      </c>
      <c r="I52" s="11">
        <v>109.92</v>
      </c>
      <c r="J52" s="11">
        <v>54.96</v>
      </c>
      <c r="K52" s="18"/>
      <c r="L52" s="11">
        <v>54.96</v>
      </c>
      <c r="M52" s="19">
        <v>69.2</v>
      </c>
      <c r="N52" s="19">
        <f t="shared" si="0"/>
        <v>32.975999999999999</v>
      </c>
      <c r="O52" s="19">
        <f t="shared" si="5"/>
        <v>27.68</v>
      </c>
      <c r="P52" s="19">
        <f t="shared" si="6"/>
        <v>60.655999999999999</v>
      </c>
      <c r="Q52" s="19" t="s">
        <v>25</v>
      </c>
    </row>
    <row r="53" spans="1:17" s="2" customFormat="1" ht="23.1" customHeight="1">
      <c r="A53" s="11" t="s">
        <v>205</v>
      </c>
      <c r="B53" s="11" t="s">
        <v>235</v>
      </c>
      <c r="C53" s="11" t="s">
        <v>240</v>
      </c>
      <c r="D53" s="11" t="s">
        <v>241</v>
      </c>
      <c r="E53" s="11" t="s">
        <v>242</v>
      </c>
      <c r="F53" s="11" t="s">
        <v>22</v>
      </c>
      <c r="G53" s="15" t="s">
        <v>243</v>
      </c>
      <c r="H53" s="11" t="s">
        <v>24</v>
      </c>
      <c r="I53" s="11">
        <v>95.27</v>
      </c>
      <c r="J53" s="11">
        <v>47.634999999999998</v>
      </c>
      <c r="K53" s="18"/>
      <c r="L53" s="11">
        <v>47.634999999999998</v>
      </c>
      <c r="M53" s="19">
        <v>79</v>
      </c>
      <c r="N53" s="19">
        <f t="shared" si="0"/>
        <v>28.581</v>
      </c>
      <c r="O53" s="19">
        <f t="shared" si="5"/>
        <v>31.6</v>
      </c>
      <c r="P53" s="19">
        <f t="shared" si="6"/>
        <v>60.180999999999997</v>
      </c>
      <c r="Q53" s="19"/>
    </row>
    <row r="54" spans="1:17" s="2" customFormat="1" ht="23.1" customHeight="1">
      <c r="A54" s="11" t="s">
        <v>205</v>
      </c>
      <c r="B54" s="11" t="s">
        <v>235</v>
      </c>
      <c r="C54" s="11" t="s">
        <v>244</v>
      </c>
      <c r="D54" s="11" t="s">
        <v>245</v>
      </c>
      <c r="E54" s="11" t="s">
        <v>246</v>
      </c>
      <c r="F54" s="11" t="s">
        <v>22</v>
      </c>
      <c r="G54" s="15" t="s">
        <v>247</v>
      </c>
      <c r="H54" s="11" t="s">
        <v>24</v>
      </c>
      <c r="I54" s="11">
        <v>105.76</v>
      </c>
      <c r="J54" s="11">
        <v>52.88</v>
      </c>
      <c r="K54" s="18"/>
      <c r="L54" s="11">
        <v>52.88</v>
      </c>
      <c r="M54" s="19">
        <v>70.8</v>
      </c>
      <c r="N54" s="19">
        <f t="shared" si="0"/>
        <v>31.728000000000002</v>
      </c>
      <c r="O54" s="19">
        <f t="shared" si="5"/>
        <v>28.32</v>
      </c>
      <c r="P54" s="19">
        <f t="shared" si="6"/>
        <v>60.048000000000002</v>
      </c>
      <c r="Q54" s="19"/>
    </row>
    <row r="55" spans="1:17" s="2" customFormat="1" ht="23.1" customHeight="1">
      <c r="A55" s="11" t="s">
        <v>205</v>
      </c>
      <c r="B55" s="11" t="s">
        <v>248</v>
      </c>
      <c r="C55" s="11" t="s">
        <v>249</v>
      </c>
      <c r="D55" s="11" t="s">
        <v>250</v>
      </c>
      <c r="E55" s="11" t="s">
        <v>251</v>
      </c>
      <c r="F55" s="11" t="s">
        <v>22</v>
      </c>
      <c r="G55" s="15" t="s">
        <v>252</v>
      </c>
      <c r="H55" s="11" t="s">
        <v>24</v>
      </c>
      <c r="I55" s="11">
        <v>117.14</v>
      </c>
      <c r="J55" s="11">
        <v>58.57</v>
      </c>
      <c r="K55" s="18"/>
      <c r="L55" s="11">
        <v>58.57</v>
      </c>
      <c r="M55" s="19">
        <v>90.4</v>
      </c>
      <c r="N55" s="19">
        <f t="shared" si="0"/>
        <v>35.142000000000003</v>
      </c>
      <c r="O55" s="19">
        <f t="shared" si="5"/>
        <v>36.159999999999997</v>
      </c>
      <c r="P55" s="19">
        <f t="shared" si="6"/>
        <v>71.302000000000007</v>
      </c>
      <c r="Q55" s="19" t="s">
        <v>25</v>
      </c>
    </row>
    <row r="56" spans="1:17" s="2" customFormat="1" ht="23.1" customHeight="1">
      <c r="A56" s="11" t="s">
        <v>205</v>
      </c>
      <c r="B56" s="11" t="s">
        <v>248</v>
      </c>
      <c r="C56" s="11" t="s">
        <v>253</v>
      </c>
      <c r="D56" s="11" t="s">
        <v>254</v>
      </c>
      <c r="E56" s="11" t="s">
        <v>255</v>
      </c>
      <c r="F56" s="11" t="s">
        <v>22</v>
      </c>
      <c r="G56" s="15" t="s">
        <v>256</v>
      </c>
      <c r="H56" s="11" t="s">
        <v>24</v>
      </c>
      <c r="I56" s="11">
        <v>117.65</v>
      </c>
      <c r="J56" s="11">
        <v>58.825000000000003</v>
      </c>
      <c r="K56" s="18"/>
      <c r="L56" s="11">
        <v>58.825000000000003</v>
      </c>
      <c r="M56" s="19">
        <v>88.8</v>
      </c>
      <c r="N56" s="19">
        <f t="shared" si="0"/>
        <v>35.295000000000002</v>
      </c>
      <c r="O56" s="19">
        <f t="shared" si="5"/>
        <v>35.520000000000003</v>
      </c>
      <c r="P56" s="19">
        <f t="shared" si="6"/>
        <v>70.814999999999998</v>
      </c>
      <c r="Q56" s="19" t="s">
        <v>25</v>
      </c>
    </row>
    <row r="57" spans="1:17" s="2" customFormat="1" ht="23.1" customHeight="1">
      <c r="A57" s="11" t="s">
        <v>205</v>
      </c>
      <c r="B57" s="11" t="s">
        <v>248</v>
      </c>
      <c r="C57" s="11" t="s">
        <v>257</v>
      </c>
      <c r="D57" s="11" t="s">
        <v>258</v>
      </c>
      <c r="E57" s="11" t="s">
        <v>259</v>
      </c>
      <c r="F57" s="11" t="s">
        <v>22</v>
      </c>
      <c r="G57" s="15" t="s">
        <v>260</v>
      </c>
      <c r="H57" s="11" t="s">
        <v>24</v>
      </c>
      <c r="I57" s="11">
        <v>121.68</v>
      </c>
      <c r="J57" s="11">
        <v>60.84</v>
      </c>
      <c r="K57" s="18"/>
      <c r="L57" s="11">
        <v>60.84</v>
      </c>
      <c r="M57" s="19">
        <v>83.2</v>
      </c>
      <c r="N57" s="19">
        <f t="shared" si="0"/>
        <v>36.503999999999998</v>
      </c>
      <c r="O57" s="19">
        <f t="shared" si="5"/>
        <v>33.28</v>
      </c>
      <c r="P57" s="19">
        <f t="shared" si="6"/>
        <v>69.784000000000006</v>
      </c>
      <c r="Q57" s="19" t="s">
        <v>25</v>
      </c>
    </row>
    <row r="58" spans="1:17" s="2" customFormat="1" ht="23.1" customHeight="1">
      <c r="A58" s="11" t="s">
        <v>205</v>
      </c>
      <c r="B58" s="11" t="s">
        <v>248</v>
      </c>
      <c r="C58" s="11" t="s">
        <v>261</v>
      </c>
      <c r="D58" s="11" t="s">
        <v>262</v>
      </c>
      <c r="E58" s="11" t="s">
        <v>263</v>
      </c>
      <c r="F58" s="11" t="s">
        <v>22</v>
      </c>
      <c r="G58" s="15" t="s">
        <v>264</v>
      </c>
      <c r="H58" s="11" t="s">
        <v>24</v>
      </c>
      <c r="I58" s="11">
        <v>124.94</v>
      </c>
      <c r="J58" s="11">
        <v>62.47</v>
      </c>
      <c r="K58" s="18"/>
      <c r="L58" s="11">
        <v>62.47</v>
      </c>
      <c r="M58" s="19">
        <v>71</v>
      </c>
      <c r="N58" s="19">
        <f t="shared" si="0"/>
        <v>37.481999999999999</v>
      </c>
      <c r="O58" s="19">
        <f t="shared" si="5"/>
        <v>28.4</v>
      </c>
      <c r="P58" s="19">
        <f t="shared" si="6"/>
        <v>65.882000000000005</v>
      </c>
      <c r="Q58" s="19"/>
    </row>
    <row r="59" spans="1:17" s="2" customFormat="1" ht="23.1" customHeight="1">
      <c r="A59" s="11" t="s">
        <v>205</v>
      </c>
      <c r="B59" s="11" t="s">
        <v>248</v>
      </c>
      <c r="C59" s="11" t="s">
        <v>265</v>
      </c>
      <c r="D59" s="11" t="s">
        <v>266</v>
      </c>
      <c r="E59" s="11" t="s">
        <v>267</v>
      </c>
      <c r="F59" s="11" t="s">
        <v>22</v>
      </c>
      <c r="G59" s="15" t="s">
        <v>268</v>
      </c>
      <c r="H59" s="11" t="s">
        <v>24</v>
      </c>
      <c r="I59" s="11">
        <v>112.06</v>
      </c>
      <c r="J59" s="11">
        <v>56.03</v>
      </c>
      <c r="K59" s="18"/>
      <c r="L59" s="11">
        <v>56.03</v>
      </c>
      <c r="M59" s="19">
        <v>79.400000000000006</v>
      </c>
      <c r="N59" s="19">
        <f t="shared" si="0"/>
        <v>33.618000000000002</v>
      </c>
      <c r="O59" s="19">
        <f t="shared" si="5"/>
        <v>31.76</v>
      </c>
      <c r="P59" s="19">
        <f t="shared" si="6"/>
        <v>65.378</v>
      </c>
      <c r="Q59" s="19"/>
    </row>
    <row r="60" spans="1:17" s="2" customFormat="1" ht="23.1" customHeight="1">
      <c r="A60" s="11" t="s">
        <v>205</v>
      </c>
      <c r="B60" s="11" t="s">
        <v>248</v>
      </c>
      <c r="C60" s="11" t="s">
        <v>269</v>
      </c>
      <c r="D60" s="11" t="s">
        <v>270</v>
      </c>
      <c r="E60" s="11" t="s">
        <v>271</v>
      </c>
      <c r="F60" s="11" t="s">
        <v>22</v>
      </c>
      <c r="G60" s="15" t="s">
        <v>272</v>
      </c>
      <c r="H60" s="11" t="s">
        <v>24</v>
      </c>
      <c r="I60" s="11">
        <v>100.87</v>
      </c>
      <c r="J60" s="11">
        <v>50.435000000000002</v>
      </c>
      <c r="K60" s="18"/>
      <c r="L60" s="11">
        <v>50.435000000000002</v>
      </c>
      <c r="M60" s="19">
        <v>86.8</v>
      </c>
      <c r="N60" s="19">
        <f t="shared" si="0"/>
        <v>30.260999999999999</v>
      </c>
      <c r="O60" s="19">
        <f t="shared" si="5"/>
        <v>34.72</v>
      </c>
      <c r="P60" s="19">
        <f t="shared" si="6"/>
        <v>64.980999999999995</v>
      </c>
      <c r="Q60" s="19"/>
    </row>
    <row r="61" spans="1:17" s="2" customFormat="1" ht="23.1" customHeight="1">
      <c r="A61" s="11" t="s">
        <v>205</v>
      </c>
      <c r="B61" s="11" t="s">
        <v>248</v>
      </c>
      <c r="C61" s="11" t="s">
        <v>273</v>
      </c>
      <c r="D61" s="11" t="s">
        <v>274</v>
      </c>
      <c r="E61" s="11" t="s">
        <v>275</v>
      </c>
      <c r="F61" s="11" t="s">
        <v>41</v>
      </c>
      <c r="G61" s="15" t="s">
        <v>276</v>
      </c>
      <c r="H61" s="11" t="s">
        <v>24</v>
      </c>
      <c r="I61" s="11">
        <v>115.98</v>
      </c>
      <c r="J61" s="11">
        <v>57.99</v>
      </c>
      <c r="K61" s="18"/>
      <c r="L61" s="11">
        <v>57.99</v>
      </c>
      <c r="M61" s="19">
        <v>70</v>
      </c>
      <c r="N61" s="19">
        <f t="shared" si="0"/>
        <v>34.793999999999997</v>
      </c>
      <c r="O61" s="19">
        <f t="shared" si="5"/>
        <v>28</v>
      </c>
      <c r="P61" s="19">
        <f t="shared" si="6"/>
        <v>62.793999999999997</v>
      </c>
      <c r="Q61" s="19"/>
    </row>
    <row r="62" spans="1:17" s="3" customFormat="1" ht="23.1" customHeight="1">
      <c r="A62" s="11" t="s">
        <v>205</v>
      </c>
      <c r="B62" s="11" t="s">
        <v>248</v>
      </c>
      <c r="C62" s="11" t="s">
        <v>277</v>
      </c>
      <c r="D62" s="11" t="s">
        <v>278</v>
      </c>
      <c r="E62" s="11" t="s">
        <v>279</v>
      </c>
      <c r="F62" s="11" t="s">
        <v>22</v>
      </c>
      <c r="G62" s="15" t="s">
        <v>280</v>
      </c>
      <c r="H62" s="11" t="s">
        <v>24</v>
      </c>
      <c r="I62" s="11">
        <v>102.28</v>
      </c>
      <c r="J62" s="11">
        <v>51.14</v>
      </c>
      <c r="K62" s="18"/>
      <c r="L62" s="11">
        <v>51.14</v>
      </c>
      <c r="M62" s="19">
        <v>66.2</v>
      </c>
      <c r="N62" s="19">
        <f t="shared" si="0"/>
        <v>30.684000000000001</v>
      </c>
      <c r="O62" s="19">
        <f t="shared" si="5"/>
        <v>26.48</v>
      </c>
      <c r="P62" s="19">
        <f t="shared" si="6"/>
        <v>57.164000000000001</v>
      </c>
      <c r="Q62" s="19"/>
    </row>
    <row r="63" spans="1:17" s="2" customFormat="1" ht="23.1" customHeight="1">
      <c r="A63" s="11" t="s">
        <v>205</v>
      </c>
      <c r="B63" s="11" t="s">
        <v>248</v>
      </c>
      <c r="C63" s="11" t="s">
        <v>281</v>
      </c>
      <c r="D63" s="11" t="s">
        <v>282</v>
      </c>
      <c r="E63" s="11" t="s">
        <v>283</v>
      </c>
      <c r="F63" s="11" t="s">
        <v>22</v>
      </c>
      <c r="G63" s="15" t="s">
        <v>284</v>
      </c>
      <c r="H63" s="11" t="s">
        <v>24</v>
      </c>
      <c r="I63" s="11">
        <v>106.12</v>
      </c>
      <c r="J63" s="11">
        <v>53.06</v>
      </c>
      <c r="K63" s="18"/>
      <c r="L63" s="11">
        <v>53.06</v>
      </c>
      <c r="M63" s="19" t="s">
        <v>153</v>
      </c>
      <c r="N63" s="19">
        <f t="shared" si="0"/>
        <v>31.835999999999999</v>
      </c>
      <c r="O63" s="19" t="s">
        <v>153</v>
      </c>
      <c r="P63" s="19" t="s">
        <v>153</v>
      </c>
      <c r="Q63" s="19"/>
    </row>
    <row r="64" spans="1:17" s="2" customFormat="1" ht="23.1" customHeight="1">
      <c r="A64" s="11" t="s">
        <v>285</v>
      </c>
      <c r="B64" s="11" t="s">
        <v>206</v>
      </c>
      <c r="C64" s="11" t="s">
        <v>286</v>
      </c>
      <c r="D64" s="11" t="s">
        <v>287</v>
      </c>
      <c r="E64" s="11" t="s">
        <v>288</v>
      </c>
      <c r="F64" s="11" t="s">
        <v>22</v>
      </c>
      <c r="G64" s="15" t="s">
        <v>289</v>
      </c>
      <c r="H64" s="11" t="s">
        <v>24</v>
      </c>
      <c r="I64" s="11">
        <v>131.72999999999999</v>
      </c>
      <c r="J64" s="11">
        <v>65.864999999999995</v>
      </c>
      <c r="K64" s="18"/>
      <c r="L64" s="11">
        <v>65.864999999999995</v>
      </c>
      <c r="M64" s="19">
        <v>84</v>
      </c>
      <c r="N64" s="19">
        <f t="shared" si="0"/>
        <v>39.518999999999998</v>
      </c>
      <c r="O64" s="19">
        <f t="shared" ref="O64:O74" si="7">M64*0.4</f>
        <v>33.6</v>
      </c>
      <c r="P64" s="19">
        <f t="shared" ref="P64:P74" si="8">N64+O64</f>
        <v>73.119</v>
      </c>
      <c r="Q64" s="19" t="s">
        <v>25</v>
      </c>
    </row>
    <row r="65" spans="1:17" s="2" customFormat="1" ht="23.1" customHeight="1">
      <c r="A65" s="11" t="s">
        <v>285</v>
      </c>
      <c r="B65" s="11" t="s">
        <v>206</v>
      </c>
      <c r="C65" s="11" t="s">
        <v>290</v>
      </c>
      <c r="D65" s="11" t="s">
        <v>291</v>
      </c>
      <c r="E65" s="11" t="s">
        <v>292</v>
      </c>
      <c r="F65" s="11" t="s">
        <v>22</v>
      </c>
      <c r="G65" s="15" t="s">
        <v>293</v>
      </c>
      <c r="H65" s="11" t="s">
        <v>24</v>
      </c>
      <c r="I65" s="11">
        <v>128.28</v>
      </c>
      <c r="J65" s="11">
        <v>64.14</v>
      </c>
      <c r="K65" s="18"/>
      <c r="L65" s="11">
        <v>64.14</v>
      </c>
      <c r="M65" s="19">
        <v>78.8</v>
      </c>
      <c r="N65" s="19">
        <f t="shared" si="0"/>
        <v>38.484000000000002</v>
      </c>
      <c r="O65" s="19">
        <f t="shared" si="7"/>
        <v>31.52</v>
      </c>
      <c r="P65" s="19">
        <f t="shared" si="8"/>
        <v>70.004000000000005</v>
      </c>
      <c r="Q65" s="19" t="s">
        <v>25</v>
      </c>
    </row>
    <row r="66" spans="1:17" s="2" customFormat="1" ht="23.1" customHeight="1">
      <c r="A66" s="11" t="s">
        <v>285</v>
      </c>
      <c r="B66" s="11" t="s">
        <v>206</v>
      </c>
      <c r="C66" s="11" t="s">
        <v>294</v>
      </c>
      <c r="D66" s="11" t="s">
        <v>295</v>
      </c>
      <c r="E66" s="11" t="s">
        <v>296</v>
      </c>
      <c r="F66" s="11" t="s">
        <v>22</v>
      </c>
      <c r="G66" s="15" t="s">
        <v>297</v>
      </c>
      <c r="H66" s="11" t="s">
        <v>24</v>
      </c>
      <c r="I66" s="11">
        <v>117.54</v>
      </c>
      <c r="J66" s="11">
        <v>58.77</v>
      </c>
      <c r="K66" s="18"/>
      <c r="L66" s="11">
        <v>58.77</v>
      </c>
      <c r="M66" s="19">
        <v>82.2</v>
      </c>
      <c r="N66" s="19">
        <f t="shared" ref="N66:N129" si="9">L66*0.6</f>
        <v>35.262</v>
      </c>
      <c r="O66" s="19">
        <f t="shared" si="7"/>
        <v>32.880000000000003</v>
      </c>
      <c r="P66" s="19">
        <f t="shared" si="8"/>
        <v>68.141999999999996</v>
      </c>
      <c r="Q66" s="19" t="s">
        <v>25</v>
      </c>
    </row>
    <row r="67" spans="1:17" s="2" customFormat="1" ht="23.1" customHeight="1">
      <c r="A67" s="11" t="s">
        <v>285</v>
      </c>
      <c r="B67" s="11" t="s">
        <v>206</v>
      </c>
      <c r="C67" s="11" t="s">
        <v>298</v>
      </c>
      <c r="D67" s="11" t="s">
        <v>299</v>
      </c>
      <c r="E67" s="11" t="s">
        <v>300</v>
      </c>
      <c r="F67" s="11" t="s">
        <v>22</v>
      </c>
      <c r="G67" s="15" t="s">
        <v>301</v>
      </c>
      <c r="H67" s="11" t="s">
        <v>24</v>
      </c>
      <c r="I67" s="11">
        <v>106.86</v>
      </c>
      <c r="J67" s="11">
        <v>53.43</v>
      </c>
      <c r="K67" s="18"/>
      <c r="L67" s="11">
        <v>53.43</v>
      </c>
      <c r="M67" s="19">
        <v>89.6</v>
      </c>
      <c r="N67" s="19">
        <f t="shared" si="9"/>
        <v>32.058</v>
      </c>
      <c r="O67" s="19">
        <f t="shared" si="7"/>
        <v>35.840000000000003</v>
      </c>
      <c r="P67" s="19">
        <f t="shared" si="8"/>
        <v>67.897999999999996</v>
      </c>
      <c r="Q67" s="19" t="s">
        <v>25</v>
      </c>
    </row>
    <row r="68" spans="1:17" s="2" customFormat="1" ht="23.1" customHeight="1">
      <c r="A68" s="11" t="s">
        <v>285</v>
      </c>
      <c r="B68" s="11" t="s">
        <v>206</v>
      </c>
      <c r="C68" s="11" t="s">
        <v>302</v>
      </c>
      <c r="D68" s="11" t="s">
        <v>303</v>
      </c>
      <c r="E68" s="11" t="s">
        <v>304</v>
      </c>
      <c r="F68" s="11" t="s">
        <v>22</v>
      </c>
      <c r="G68" s="15" t="s">
        <v>305</v>
      </c>
      <c r="H68" s="11" t="s">
        <v>24</v>
      </c>
      <c r="I68" s="11">
        <v>111.18</v>
      </c>
      <c r="J68" s="11">
        <v>55.59</v>
      </c>
      <c r="K68" s="18"/>
      <c r="L68" s="11">
        <v>55.59</v>
      </c>
      <c r="M68" s="19">
        <v>83.2</v>
      </c>
      <c r="N68" s="19">
        <f t="shared" si="9"/>
        <v>33.353999999999999</v>
      </c>
      <c r="O68" s="19">
        <f t="shared" si="7"/>
        <v>33.28</v>
      </c>
      <c r="P68" s="19">
        <f t="shared" si="8"/>
        <v>66.634</v>
      </c>
      <c r="Q68" s="19"/>
    </row>
    <row r="69" spans="1:17" s="2" customFormat="1" ht="23.1" customHeight="1">
      <c r="A69" s="11" t="s">
        <v>285</v>
      </c>
      <c r="B69" s="11" t="s">
        <v>206</v>
      </c>
      <c r="C69" s="11" t="s">
        <v>306</v>
      </c>
      <c r="D69" s="11" t="s">
        <v>307</v>
      </c>
      <c r="E69" s="11" t="s">
        <v>308</v>
      </c>
      <c r="F69" s="11" t="s">
        <v>22</v>
      </c>
      <c r="G69" s="21" t="s">
        <v>309</v>
      </c>
      <c r="H69" s="11" t="s">
        <v>24</v>
      </c>
      <c r="I69" s="11">
        <v>108.74</v>
      </c>
      <c r="J69" s="11">
        <v>54.37</v>
      </c>
      <c r="K69" s="18"/>
      <c r="L69" s="11">
        <v>54.37</v>
      </c>
      <c r="M69" s="19">
        <v>84.8</v>
      </c>
      <c r="N69" s="19">
        <f t="shared" si="9"/>
        <v>32.622</v>
      </c>
      <c r="O69" s="19">
        <f t="shared" si="7"/>
        <v>33.92</v>
      </c>
      <c r="P69" s="19">
        <f t="shared" si="8"/>
        <v>66.542000000000002</v>
      </c>
      <c r="Q69" s="19"/>
    </row>
    <row r="70" spans="1:17" s="2" customFormat="1" ht="23.1" customHeight="1">
      <c r="A70" s="11" t="s">
        <v>285</v>
      </c>
      <c r="B70" s="11" t="s">
        <v>206</v>
      </c>
      <c r="C70" s="11" t="s">
        <v>310</v>
      </c>
      <c r="D70" s="11" t="s">
        <v>311</v>
      </c>
      <c r="E70" s="11" t="s">
        <v>312</v>
      </c>
      <c r="F70" s="11" t="s">
        <v>22</v>
      </c>
      <c r="G70" s="21" t="s">
        <v>313</v>
      </c>
      <c r="H70" s="11" t="s">
        <v>24</v>
      </c>
      <c r="I70" s="11">
        <v>107.8</v>
      </c>
      <c r="J70" s="11">
        <v>53.9</v>
      </c>
      <c r="K70" s="18"/>
      <c r="L70" s="11">
        <v>53.9</v>
      </c>
      <c r="M70" s="19">
        <v>83.4</v>
      </c>
      <c r="N70" s="19">
        <f t="shared" si="9"/>
        <v>32.340000000000003</v>
      </c>
      <c r="O70" s="19">
        <f t="shared" si="7"/>
        <v>33.36</v>
      </c>
      <c r="P70" s="19">
        <f t="shared" si="8"/>
        <v>65.7</v>
      </c>
      <c r="Q70" s="19"/>
    </row>
    <row r="71" spans="1:17" s="2" customFormat="1" ht="23.1" customHeight="1">
      <c r="A71" s="11" t="s">
        <v>285</v>
      </c>
      <c r="B71" s="11" t="s">
        <v>206</v>
      </c>
      <c r="C71" s="11" t="s">
        <v>314</v>
      </c>
      <c r="D71" s="11" t="s">
        <v>315</v>
      </c>
      <c r="E71" s="11" t="s">
        <v>316</v>
      </c>
      <c r="F71" s="11" t="s">
        <v>22</v>
      </c>
      <c r="G71" s="21" t="s">
        <v>317</v>
      </c>
      <c r="H71" s="11" t="s">
        <v>24</v>
      </c>
      <c r="I71" s="11">
        <v>118.32</v>
      </c>
      <c r="J71" s="11">
        <v>59.16</v>
      </c>
      <c r="K71" s="18"/>
      <c r="L71" s="11">
        <v>59.16</v>
      </c>
      <c r="M71" s="19">
        <v>72.599999999999994</v>
      </c>
      <c r="N71" s="19">
        <f t="shared" si="9"/>
        <v>35.496000000000002</v>
      </c>
      <c r="O71" s="19">
        <f t="shared" si="7"/>
        <v>29.04</v>
      </c>
      <c r="P71" s="19">
        <f t="shared" si="8"/>
        <v>64.536000000000001</v>
      </c>
      <c r="Q71" s="19"/>
    </row>
    <row r="72" spans="1:17" s="2" customFormat="1" ht="23.1" customHeight="1">
      <c r="A72" s="14" t="s">
        <v>285</v>
      </c>
      <c r="B72" s="14" t="s">
        <v>206</v>
      </c>
      <c r="C72" s="14" t="s">
        <v>318</v>
      </c>
      <c r="D72" s="14" t="s">
        <v>319</v>
      </c>
      <c r="E72" s="14" t="s">
        <v>320</v>
      </c>
      <c r="F72" s="14" t="s">
        <v>22</v>
      </c>
      <c r="G72" s="14" t="s">
        <v>321</v>
      </c>
      <c r="H72" s="14" t="s">
        <v>24</v>
      </c>
      <c r="I72" s="14">
        <v>103.61</v>
      </c>
      <c r="J72" s="14">
        <v>51.805</v>
      </c>
      <c r="K72" s="14"/>
      <c r="L72" s="14">
        <v>51.805</v>
      </c>
      <c r="M72" s="20">
        <v>80</v>
      </c>
      <c r="N72" s="19">
        <f t="shared" si="9"/>
        <v>31.082999999999998</v>
      </c>
      <c r="O72" s="19">
        <f t="shared" si="7"/>
        <v>32</v>
      </c>
      <c r="P72" s="19">
        <f t="shared" si="8"/>
        <v>63.082999999999998</v>
      </c>
      <c r="Q72" s="19"/>
    </row>
    <row r="73" spans="1:17" s="2" customFormat="1" ht="23.1" customHeight="1">
      <c r="A73" s="11" t="s">
        <v>285</v>
      </c>
      <c r="B73" s="11" t="s">
        <v>206</v>
      </c>
      <c r="C73" s="11" t="s">
        <v>322</v>
      </c>
      <c r="D73" s="11" t="s">
        <v>323</v>
      </c>
      <c r="E73" s="11" t="s">
        <v>324</v>
      </c>
      <c r="F73" s="11" t="s">
        <v>22</v>
      </c>
      <c r="G73" s="21" t="s">
        <v>325</v>
      </c>
      <c r="H73" s="22" t="s">
        <v>95</v>
      </c>
      <c r="I73" s="11">
        <v>105.82</v>
      </c>
      <c r="J73" s="11">
        <v>52.91</v>
      </c>
      <c r="K73" s="18"/>
      <c r="L73" s="11">
        <v>52.91</v>
      </c>
      <c r="M73" s="19">
        <v>74.400000000000006</v>
      </c>
      <c r="N73" s="19">
        <f t="shared" si="9"/>
        <v>31.745999999999999</v>
      </c>
      <c r="O73" s="19">
        <f t="shared" si="7"/>
        <v>29.76</v>
      </c>
      <c r="P73" s="19">
        <f t="shared" si="8"/>
        <v>61.506</v>
      </c>
      <c r="Q73" s="19"/>
    </row>
    <row r="74" spans="1:17" s="2" customFormat="1" ht="23.1" customHeight="1">
      <c r="A74" s="11" t="s">
        <v>285</v>
      </c>
      <c r="B74" s="11" t="s">
        <v>206</v>
      </c>
      <c r="C74" s="11" t="s">
        <v>326</v>
      </c>
      <c r="D74" s="11" t="s">
        <v>327</v>
      </c>
      <c r="E74" s="11" t="s">
        <v>328</v>
      </c>
      <c r="F74" s="11" t="s">
        <v>22</v>
      </c>
      <c r="G74" s="21" t="s">
        <v>329</v>
      </c>
      <c r="H74" s="11" t="s">
        <v>24</v>
      </c>
      <c r="I74" s="11">
        <v>111.32</v>
      </c>
      <c r="J74" s="11">
        <v>55.66</v>
      </c>
      <c r="K74" s="18"/>
      <c r="L74" s="11">
        <v>55.66</v>
      </c>
      <c r="M74" s="19">
        <v>64.400000000000006</v>
      </c>
      <c r="N74" s="19">
        <f t="shared" si="9"/>
        <v>33.396000000000001</v>
      </c>
      <c r="O74" s="19">
        <f t="shared" si="7"/>
        <v>25.76</v>
      </c>
      <c r="P74" s="19">
        <f t="shared" si="8"/>
        <v>59.155999999999999</v>
      </c>
      <c r="Q74" s="19"/>
    </row>
    <row r="75" spans="1:17" s="2" customFormat="1" ht="23.1" customHeight="1">
      <c r="A75" s="11" t="s">
        <v>285</v>
      </c>
      <c r="B75" s="11" t="s">
        <v>206</v>
      </c>
      <c r="C75" s="11" t="s">
        <v>330</v>
      </c>
      <c r="D75" s="11" t="s">
        <v>331</v>
      </c>
      <c r="E75" s="11" t="s">
        <v>332</v>
      </c>
      <c r="F75" s="11" t="s">
        <v>41</v>
      </c>
      <c r="G75" s="21" t="s">
        <v>333</v>
      </c>
      <c r="H75" s="11" t="s">
        <v>24</v>
      </c>
      <c r="I75" s="11">
        <v>114.09</v>
      </c>
      <c r="J75" s="11">
        <v>57.045000000000002</v>
      </c>
      <c r="K75" s="18"/>
      <c r="L75" s="11">
        <v>57.045000000000002</v>
      </c>
      <c r="M75" s="19" t="s">
        <v>153</v>
      </c>
      <c r="N75" s="19">
        <f t="shared" si="9"/>
        <v>34.226999999999997</v>
      </c>
      <c r="O75" s="19" t="s">
        <v>153</v>
      </c>
      <c r="P75" s="19" t="s">
        <v>153</v>
      </c>
      <c r="Q75" s="19"/>
    </row>
    <row r="76" spans="1:17" s="2" customFormat="1" ht="23.1" customHeight="1">
      <c r="A76" s="11" t="s">
        <v>285</v>
      </c>
      <c r="B76" s="11" t="s">
        <v>248</v>
      </c>
      <c r="C76" s="11" t="s">
        <v>334</v>
      </c>
      <c r="D76" s="11" t="s">
        <v>335</v>
      </c>
      <c r="E76" s="11" t="s">
        <v>336</v>
      </c>
      <c r="F76" s="11" t="s">
        <v>22</v>
      </c>
      <c r="G76" s="15" t="s">
        <v>337</v>
      </c>
      <c r="H76" s="11" t="s">
        <v>24</v>
      </c>
      <c r="I76" s="11">
        <v>114.12</v>
      </c>
      <c r="J76" s="11">
        <v>57.06</v>
      </c>
      <c r="K76" s="18"/>
      <c r="L76" s="11">
        <v>57.06</v>
      </c>
      <c r="M76" s="19">
        <v>85.6</v>
      </c>
      <c r="N76" s="19">
        <f t="shared" si="9"/>
        <v>34.235999999999997</v>
      </c>
      <c r="O76" s="19">
        <f t="shared" ref="O76:O122" si="10">M76*0.4</f>
        <v>34.24</v>
      </c>
      <c r="P76" s="19">
        <f t="shared" ref="P76:P122" si="11">N76+O76</f>
        <v>68.475999999999999</v>
      </c>
      <c r="Q76" s="19" t="s">
        <v>25</v>
      </c>
    </row>
    <row r="77" spans="1:17" s="2" customFormat="1" ht="23.1" customHeight="1">
      <c r="A77" s="11" t="s">
        <v>285</v>
      </c>
      <c r="B77" s="11" t="s">
        <v>248</v>
      </c>
      <c r="C77" s="11" t="s">
        <v>338</v>
      </c>
      <c r="D77" s="11" t="s">
        <v>339</v>
      </c>
      <c r="E77" s="11" t="s">
        <v>340</v>
      </c>
      <c r="F77" s="11" t="s">
        <v>22</v>
      </c>
      <c r="G77" s="15" t="s">
        <v>341</v>
      </c>
      <c r="H77" s="11" t="s">
        <v>24</v>
      </c>
      <c r="I77" s="11">
        <v>113.71</v>
      </c>
      <c r="J77" s="11">
        <v>56.854999999999997</v>
      </c>
      <c r="K77" s="18"/>
      <c r="L77" s="11">
        <v>56.854999999999997</v>
      </c>
      <c r="M77" s="19">
        <v>83.8</v>
      </c>
      <c r="N77" s="19">
        <f t="shared" si="9"/>
        <v>34.113</v>
      </c>
      <c r="O77" s="19">
        <f t="shared" si="10"/>
        <v>33.520000000000003</v>
      </c>
      <c r="P77" s="19">
        <f t="shared" si="11"/>
        <v>67.632999999999996</v>
      </c>
      <c r="Q77" s="19" t="s">
        <v>25</v>
      </c>
    </row>
    <row r="78" spans="1:17" s="2" customFormat="1" ht="23.1" customHeight="1">
      <c r="A78" s="11" t="s">
        <v>285</v>
      </c>
      <c r="B78" s="11" t="s">
        <v>248</v>
      </c>
      <c r="C78" s="11" t="s">
        <v>342</v>
      </c>
      <c r="D78" s="11" t="s">
        <v>343</v>
      </c>
      <c r="E78" s="11" t="s">
        <v>344</v>
      </c>
      <c r="F78" s="11" t="s">
        <v>22</v>
      </c>
      <c r="G78" s="15" t="s">
        <v>345</v>
      </c>
      <c r="H78" s="11" t="s">
        <v>24</v>
      </c>
      <c r="I78" s="11">
        <v>103.61</v>
      </c>
      <c r="J78" s="11">
        <v>51.805</v>
      </c>
      <c r="K78" s="18"/>
      <c r="L78" s="11">
        <v>51.805</v>
      </c>
      <c r="M78" s="19">
        <v>90.4</v>
      </c>
      <c r="N78" s="19">
        <f t="shared" si="9"/>
        <v>31.082999999999998</v>
      </c>
      <c r="O78" s="19">
        <f t="shared" si="10"/>
        <v>36.159999999999997</v>
      </c>
      <c r="P78" s="19">
        <f t="shared" si="11"/>
        <v>67.242999999999995</v>
      </c>
      <c r="Q78" s="19" t="s">
        <v>25</v>
      </c>
    </row>
    <row r="79" spans="1:17" s="2" customFormat="1" ht="23.1" customHeight="1">
      <c r="A79" s="11" t="s">
        <v>285</v>
      </c>
      <c r="B79" s="11" t="s">
        <v>248</v>
      </c>
      <c r="C79" s="11" t="s">
        <v>346</v>
      </c>
      <c r="D79" s="11" t="s">
        <v>347</v>
      </c>
      <c r="E79" s="11" t="s">
        <v>348</v>
      </c>
      <c r="F79" s="11" t="s">
        <v>22</v>
      </c>
      <c r="G79" s="15" t="s">
        <v>349</v>
      </c>
      <c r="H79" s="11" t="s">
        <v>24</v>
      </c>
      <c r="I79" s="11">
        <v>119.27</v>
      </c>
      <c r="J79" s="11">
        <v>59.634999999999998</v>
      </c>
      <c r="K79" s="18"/>
      <c r="L79" s="11">
        <v>59.634999999999998</v>
      </c>
      <c r="M79" s="19">
        <v>78</v>
      </c>
      <c r="N79" s="19">
        <f t="shared" si="9"/>
        <v>35.780999999999999</v>
      </c>
      <c r="O79" s="19">
        <f t="shared" si="10"/>
        <v>31.2</v>
      </c>
      <c r="P79" s="19">
        <f t="shared" si="11"/>
        <v>66.980999999999995</v>
      </c>
      <c r="Q79" s="19" t="s">
        <v>25</v>
      </c>
    </row>
    <row r="80" spans="1:17" s="2" customFormat="1" ht="23.1" customHeight="1">
      <c r="A80" s="11" t="s">
        <v>285</v>
      </c>
      <c r="B80" s="11" t="s">
        <v>248</v>
      </c>
      <c r="C80" s="11" t="s">
        <v>350</v>
      </c>
      <c r="D80" s="11" t="s">
        <v>351</v>
      </c>
      <c r="E80" s="11" t="s">
        <v>352</v>
      </c>
      <c r="F80" s="11" t="s">
        <v>22</v>
      </c>
      <c r="G80" s="15" t="s">
        <v>353</v>
      </c>
      <c r="H80" s="11" t="s">
        <v>24</v>
      </c>
      <c r="I80" s="11">
        <v>118.23</v>
      </c>
      <c r="J80" s="11">
        <v>59.115000000000002</v>
      </c>
      <c r="K80" s="18"/>
      <c r="L80" s="11">
        <v>59.115000000000002</v>
      </c>
      <c r="M80" s="19">
        <v>76.8</v>
      </c>
      <c r="N80" s="19">
        <f t="shared" si="9"/>
        <v>35.469000000000001</v>
      </c>
      <c r="O80" s="19">
        <f t="shared" si="10"/>
        <v>30.72</v>
      </c>
      <c r="P80" s="19">
        <f t="shared" si="11"/>
        <v>66.188999999999993</v>
      </c>
      <c r="Q80" s="19"/>
    </row>
    <row r="81" spans="1:17" s="2" customFormat="1" ht="23.1" customHeight="1">
      <c r="A81" s="11" t="s">
        <v>285</v>
      </c>
      <c r="B81" s="11" t="s">
        <v>248</v>
      </c>
      <c r="C81" s="11" t="s">
        <v>354</v>
      </c>
      <c r="D81" s="11" t="s">
        <v>355</v>
      </c>
      <c r="E81" s="11" t="s">
        <v>356</v>
      </c>
      <c r="F81" s="11" t="s">
        <v>22</v>
      </c>
      <c r="G81" s="15" t="s">
        <v>357</v>
      </c>
      <c r="H81" s="11" t="s">
        <v>24</v>
      </c>
      <c r="I81" s="11">
        <v>105.79</v>
      </c>
      <c r="J81" s="11">
        <v>52.895000000000003</v>
      </c>
      <c r="K81" s="18"/>
      <c r="L81" s="11">
        <v>52.895000000000003</v>
      </c>
      <c r="M81" s="19">
        <v>85.2</v>
      </c>
      <c r="N81" s="19">
        <f t="shared" si="9"/>
        <v>31.736999999999998</v>
      </c>
      <c r="O81" s="19">
        <f t="shared" si="10"/>
        <v>34.08</v>
      </c>
      <c r="P81" s="19">
        <f t="shared" si="11"/>
        <v>65.816999999999993</v>
      </c>
      <c r="Q81" s="19"/>
    </row>
    <row r="82" spans="1:17" s="2" customFormat="1" ht="23.1" customHeight="1">
      <c r="A82" s="11" t="s">
        <v>285</v>
      </c>
      <c r="B82" s="11" t="s">
        <v>248</v>
      </c>
      <c r="C82" s="11" t="s">
        <v>358</v>
      </c>
      <c r="D82" s="11" t="s">
        <v>359</v>
      </c>
      <c r="E82" s="11" t="s">
        <v>360</v>
      </c>
      <c r="F82" s="11" t="s">
        <v>22</v>
      </c>
      <c r="G82" s="15" t="s">
        <v>361</v>
      </c>
      <c r="H82" s="11" t="s">
        <v>24</v>
      </c>
      <c r="I82" s="11">
        <v>104.71</v>
      </c>
      <c r="J82" s="11">
        <v>52.354999999999997</v>
      </c>
      <c r="K82" s="18"/>
      <c r="L82" s="11">
        <v>52.354999999999997</v>
      </c>
      <c r="M82" s="19">
        <v>85.6</v>
      </c>
      <c r="N82" s="19">
        <f t="shared" si="9"/>
        <v>31.413</v>
      </c>
      <c r="O82" s="19">
        <f t="shared" si="10"/>
        <v>34.24</v>
      </c>
      <c r="P82" s="19">
        <f t="shared" si="11"/>
        <v>65.653000000000006</v>
      </c>
      <c r="Q82" s="19"/>
    </row>
    <row r="83" spans="1:17" s="2" customFormat="1" ht="23.1" customHeight="1">
      <c r="A83" s="11" t="s">
        <v>285</v>
      </c>
      <c r="B83" s="11" t="s">
        <v>248</v>
      </c>
      <c r="C83" s="11" t="s">
        <v>362</v>
      </c>
      <c r="D83" s="11" t="s">
        <v>363</v>
      </c>
      <c r="E83" s="11" t="s">
        <v>364</v>
      </c>
      <c r="F83" s="11" t="s">
        <v>22</v>
      </c>
      <c r="G83" s="15" t="s">
        <v>365</v>
      </c>
      <c r="H83" s="11" t="s">
        <v>24</v>
      </c>
      <c r="I83" s="11">
        <v>99.08</v>
      </c>
      <c r="J83" s="11">
        <v>49.54</v>
      </c>
      <c r="K83" s="18"/>
      <c r="L83" s="11">
        <v>49.54</v>
      </c>
      <c r="M83" s="19">
        <v>83.4</v>
      </c>
      <c r="N83" s="19">
        <f t="shared" si="9"/>
        <v>29.724</v>
      </c>
      <c r="O83" s="19">
        <f t="shared" si="10"/>
        <v>33.36</v>
      </c>
      <c r="P83" s="19">
        <f t="shared" si="11"/>
        <v>63.084000000000003</v>
      </c>
      <c r="Q83" s="19"/>
    </row>
    <row r="84" spans="1:17" s="2" customFormat="1" ht="23.1" customHeight="1">
      <c r="A84" s="11" t="s">
        <v>285</v>
      </c>
      <c r="B84" s="11" t="s">
        <v>248</v>
      </c>
      <c r="C84" s="11" t="s">
        <v>366</v>
      </c>
      <c r="D84" s="11" t="s">
        <v>367</v>
      </c>
      <c r="E84" s="11" t="s">
        <v>368</v>
      </c>
      <c r="F84" s="11" t="s">
        <v>22</v>
      </c>
      <c r="G84" s="15" t="s">
        <v>369</v>
      </c>
      <c r="H84" s="11" t="s">
        <v>24</v>
      </c>
      <c r="I84" s="11">
        <v>105.2</v>
      </c>
      <c r="J84" s="11">
        <v>52.6</v>
      </c>
      <c r="K84" s="18"/>
      <c r="L84" s="11">
        <v>52.6</v>
      </c>
      <c r="M84" s="19">
        <v>78.599999999999994</v>
      </c>
      <c r="N84" s="19">
        <f t="shared" si="9"/>
        <v>31.56</v>
      </c>
      <c r="O84" s="19">
        <f t="shared" si="10"/>
        <v>31.44</v>
      </c>
      <c r="P84" s="19">
        <f t="shared" si="11"/>
        <v>63</v>
      </c>
      <c r="Q84" s="19"/>
    </row>
    <row r="85" spans="1:17" s="2" customFormat="1" ht="23.1" customHeight="1">
      <c r="A85" s="11" t="s">
        <v>285</v>
      </c>
      <c r="B85" s="11" t="s">
        <v>248</v>
      </c>
      <c r="C85" s="11" t="s">
        <v>370</v>
      </c>
      <c r="D85" s="11" t="s">
        <v>371</v>
      </c>
      <c r="E85" s="11" t="s">
        <v>372</v>
      </c>
      <c r="F85" s="11" t="s">
        <v>22</v>
      </c>
      <c r="G85" s="15" t="s">
        <v>373</v>
      </c>
      <c r="H85" s="11" t="s">
        <v>24</v>
      </c>
      <c r="I85" s="11">
        <v>108.7</v>
      </c>
      <c r="J85" s="11">
        <v>54.35</v>
      </c>
      <c r="K85" s="18"/>
      <c r="L85" s="11">
        <v>54.35</v>
      </c>
      <c r="M85" s="19">
        <v>69</v>
      </c>
      <c r="N85" s="19">
        <f t="shared" si="9"/>
        <v>32.61</v>
      </c>
      <c r="O85" s="19">
        <f t="shared" si="10"/>
        <v>27.6</v>
      </c>
      <c r="P85" s="19">
        <f t="shared" si="11"/>
        <v>60.21</v>
      </c>
      <c r="Q85" s="19"/>
    </row>
    <row r="86" spans="1:17" s="2" customFormat="1" ht="23.1" customHeight="1">
      <c r="A86" s="11" t="s">
        <v>285</v>
      </c>
      <c r="B86" s="11" t="s">
        <v>248</v>
      </c>
      <c r="C86" s="11" t="s">
        <v>374</v>
      </c>
      <c r="D86" s="11" t="s">
        <v>254</v>
      </c>
      <c r="E86" s="11" t="s">
        <v>375</v>
      </c>
      <c r="F86" s="11" t="s">
        <v>22</v>
      </c>
      <c r="G86" s="21" t="s">
        <v>376</v>
      </c>
      <c r="H86" s="11" t="s">
        <v>24</v>
      </c>
      <c r="I86" s="11">
        <v>98.18</v>
      </c>
      <c r="J86" s="11">
        <v>49.09</v>
      </c>
      <c r="K86" s="18"/>
      <c r="L86" s="11">
        <v>49.09</v>
      </c>
      <c r="M86" s="19">
        <v>71.400000000000006</v>
      </c>
      <c r="N86" s="19">
        <f t="shared" si="9"/>
        <v>29.454000000000001</v>
      </c>
      <c r="O86" s="19">
        <f t="shared" si="10"/>
        <v>28.56</v>
      </c>
      <c r="P86" s="19">
        <f t="shared" si="11"/>
        <v>58.014000000000003</v>
      </c>
      <c r="Q86" s="19"/>
    </row>
    <row r="87" spans="1:17" s="3" customFormat="1" ht="23.1" customHeight="1">
      <c r="A87" s="14" t="s">
        <v>285</v>
      </c>
      <c r="B87" s="14" t="s">
        <v>248</v>
      </c>
      <c r="C87" s="14" t="s">
        <v>377</v>
      </c>
      <c r="D87" s="14" t="s">
        <v>378</v>
      </c>
      <c r="E87" s="14" t="s">
        <v>379</v>
      </c>
      <c r="F87" s="14" t="s">
        <v>41</v>
      </c>
      <c r="G87" s="14" t="s">
        <v>380</v>
      </c>
      <c r="H87" s="14" t="s">
        <v>24</v>
      </c>
      <c r="I87" s="14">
        <v>97.33</v>
      </c>
      <c r="J87" s="14">
        <v>48.664999999999999</v>
      </c>
      <c r="K87" s="14"/>
      <c r="L87" s="14">
        <v>48.664999999999999</v>
      </c>
      <c r="M87" s="20">
        <v>69.599999999999994</v>
      </c>
      <c r="N87" s="19">
        <f t="shared" si="9"/>
        <v>29.199000000000002</v>
      </c>
      <c r="O87" s="19">
        <f t="shared" si="10"/>
        <v>27.84</v>
      </c>
      <c r="P87" s="19">
        <f t="shared" si="11"/>
        <v>57.039000000000001</v>
      </c>
      <c r="Q87" s="19"/>
    </row>
    <row r="88" spans="1:17" s="2" customFormat="1" ht="23.1" customHeight="1">
      <c r="A88" s="11" t="s">
        <v>381</v>
      </c>
      <c r="B88" s="11" t="s">
        <v>382</v>
      </c>
      <c r="C88" s="11" t="s">
        <v>383</v>
      </c>
      <c r="D88" s="11" t="s">
        <v>384</v>
      </c>
      <c r="E88" s="11" t="s">
        <v>385</v>
      </c>
      <c r="F88" s="11" t="s">
        <v>22</v>
      </c>
      <c r="G88" s="21" t="s">
        <v>386</v>
      </c>
      <c r="H88" s="11" t="s">
        <v>24</v>
      </c>
      <c r="I88" s="11">
        <v>137.57</v>
      </c>
      <c r="J88" s="11">
        <v>68.784999999999997</v>
      </c>
      <c r="K88" s="18"/>
      <c r="L88" s="11">
        <v>68.784999999999997</v>
      </c>
      <c r="M88" s="19">
        <v>87.2</v>
      </c>
      <c r="N88" s="19">
        <f t="shared" si="9"/>
        <v>41.271000000000001</v>
      </c>
      <c r="O88" s="19">
        <f t="shared" si="10"/>
        <v>34.880000000000003</v>
      </c>
      <c r="P88" s="19">
        <f t="shared" si="11"/>
        <v>76.150999999999996</v>
      </c>
      <c r="Q88" s="19" t="s">
        <v>25</v>
      </c>
    </row>
    <row r="89" spans="1:17" s="2" customFormat="1" ht="23.1" customHeight="1">
      <c r="A89" s="11" t="s">
        <v>381</v>
      </c>
      <c r="B89" s="11" t="s">
        <v>382</v>
      </c>
      <c r="C89" s="11" t="s">
        <v>387</v>
      </c>
      <c r="D89" s="11" t="s">
        <v>363</v>
      </c>
      <c r="E89" s="11" t="s">
        <v>388</v>
      </c>
      <c r="F89" s="11" t="s">
        <v>22</v>
      </c>
      <c r="G89" s="15" t="s">
        <v>389</v>
      </c>
      <c r="H89" s="11" t="s">
        <v>24</v>
      </c>
      <c r="I89" s="11">
        <v>132.65</v>
      </c>
      <c r="J89" s="11">
        <v>66.325000000000003</v>
      </c>
      <c r="K89" s="18"/>
      <c r="L89" s="11">
        <v>66.325000000000003</v>
      </c>
      <c r="M89" s="19">
        <v>87.8</v>
      </c>
      <c r="N89" s="19">
        <f t="shared" si="9"/>
        <v>39.795000000000002</v>
      </c>
      <c r="O89" s="19">
        <f t="shared" si="10"/>
        <v>35.119999999999997</v>
      </c>
      <c r="P89" s="19">
        <f t="shared" si="11"/>
        <v>74.915000000000006</v>
      </c>
      <c r="Q89" s="19" t="s">
        <v>25</v>
      </c>
    </row>
    <row r="90" spans="1:17" s="2" customFormat="1" ht="23.1" customHeight="1">
      <c r="A90" s="11" t="s">
        <v>381</v>
      </c>
      <c r="B90" s="11" t="s">
        <v>382</v>
      </c>
      <c r="C90" s="11" t="s">
        <v>390</v>
      </c>
      <c r="D90" s="11" t="s">
        <v>391</v>
      </c>
      <c r="E90" s="11" t="s">
        <v>392</v>
      </c>
      <c r="F90" s="11" t="s">
        <v>22</v>
      </c>
      <c r="G90" s="15" t="s">
        <v>393</v>
      </c>
      <c r="H90" s="11" t="s">
        <v>24</v>
      </c>
      <c r="I90" s="11">
        <v>131.84</v>
      </c>
      <c r="J90" s="11">
        <v>65.92</v>
      </c>
      <c r="K90" s="18"/>
      <c r="L90" s="11">
        <v>65.92</v>
      </c>
      <c r="M90" s="19">
        <v>85</v>
      </c>
      <c r="N90" s="19">
        <f t="shared" si="9"/>
        <v>39.552</v>
      </c>
      <c r="O90" s="19">
        <f t="shared" si="10"/>
        <v>34</v>
      </c>
      <c r="P90" s="19">
        <f t="shared" si="11"/>
        <v>73.552000000000007</v>
      </c>
      <c r="Q90" s="19" t="s">
        <v>25</v>
      </c>
    </row>
    <row r="91" spans="1:17" s="2" customFormat="1" ht="23.1" customHeight="1">
      <c r="A91" s="11" t="s">
        <v>381</v>
      </c>
      <c r="B91" s="11" t="s">
        <v>382</v>
      </c>
      <c r="C91" s="11" t="s">
        <v>394</v>
      </c>
      <c r="D91" s="11" t="s">
        <v>395</v>
      </c>
      <c r="E91" s="11" t="s">
        <v>396</v>
      </c>
      <c r="F91" s="11" t="s">
        <v>22</v>
      </c>
      <c r="G91" s="15" t="s">
        <v>397</v>
      </c>
      <c r="H91" s="11" t="s">
        <v>24</v>
      </c>
      <c r="I91" s="11">
        <v>124.08</v>
      </c>
      <c r="J91" s="11">
        <v>62.04</v>
      </c>
      <c r="K91" s="18"/>
      <c r="L91" s="11">
        <v>62.04</v>
      </c>
      <c r="M91" s="19">
        <v>87.8</v>
      </c>
      <c r="N91" s="19">
        <f t="shared" si="9"/>
        <v>37.223999999999997</v>
      </c>
      <c r="O91" s="19">
        <f t="shared" si="10"/>
        <v>35.119999999999997</v>
      </c>
      <c r="P91" s="19">
        <f t="shared" si="11"/>
        <v>72.343999999999994</v>
      </c>
      <c r="Q91" s="19" t="s">
        <v>25</v>
      </c>
    </row>
    <row r="92" spans="1:17" s="2" customFormat="1" ht="23.1" customHeight="1">
      <c r="A92" s="11" t="s">
        <v>381</v>
      </c>
      <c r="B92" s="11" t="s">
        <v>382</v>
      </c>
      <c r="C92" s="11" t="s">
        <v>398</v>
      </c>
      <c r="D92" s="11" t="s">
        <v>399</v>
      </c>
      <c r="E92" s="11" t="s">
        <v>400</v>
      </c>
      <c r="F92" s="11" t="s">
        <v>22</v>
      </c>
      <c r="G92" s="15" t="s">
        <v>401</v>
      </c>
      <c r="H92" s="11" t="s">
        <v>24</v>
      </c>
      <c r="I92" s="11">
        <v>126.74</v>
      </c>
      <c r="J92" s="11">
        <v>63.37</v>
      </c>
      <c r="K92" s="18"/>
      <c r="L92" s="11">
        <v>63.37</v>
      </c>
      <c r="M92" s="19">
        <v>84.8</v>
      </c>
      <c r="N92" s="19">
        <f t="shared" si="9"/>
        <v>38.021999999999998</v>
      </c>
      <c r="O92" s="19">
        <f t="shared" si="10"/>
        <v>33.92</v>
      </c>
      <c r="P92" s="19">
        <f t="shared" si="11"/>
        <v>71.941999999999993</v>
      </c>
      <c r="Q92" s="19" t="s">
        <v>25</v>
      </c>
    </row>
    <row r="93" spans="1:17" s="2" customFormat="1" ht="23.1" customHeight="1">
      <c r="A93" s="11" t="s">
        <v>381</v>
      </c>
      <c r="B93" s="11" t="s">
        <v>382</v>
      </c>
      <c r="C93" s="11" t="s">
        <v>402</v>
      </c>
      <c r="D93" s="11" t="s">
        <v>403</v>
      </c>
      <c r="E93" s="11" t="s">
        <v>404</v>
      </c>
      <c r="F93" s="11" t="s">
        <v>22</v>
      </c>
      <c r="G93" s="15" t="s">
        <v>405</v>
      </c>
      <c r="H93" s="11" t="s">
        <v>24</v>
      </c>
      <c r="I93" s="11">
        <v>127.44</v>
      </c>
      <c r="J93" s="11">
        <v>63.72</v>
      </c>
      <c r="K93" s="18"/>
      <c r="L93" s="11">
        <v>63.72</v>
      </c>
      <c r="M93" s="19">
        <v>81.8</v>
      </c>
      <c r="N93" s="19">
        <f t="shared" si="9"/>
        <v>38.231999999999999</v>
      </c>
      <c r="O93" s="19">
        <f t="shared" si="10"/>
        <v>32.72</v>
      </c>
      <c r="P93" s="19">
        <f t="shared" si="11"/>
        <v>70.951999999999998</v>
      </c>
      <c r="Q93" s="19" t="s">
        <v>25</v>
      </c>
    </row>
    <row r="94" spans="1:17" s="2" customFormat="1" ht="23.1" customHeight="1">
      <c r="A94" s="11" t="s">
        <v>381</v>
      </c>
      <c r="B94" s="11" t="s">
        <v>382</v>
      </c>
      <c r="C94" s="11" t="s">
        <v>406</v>
      </c>
      <c r="D94" s="11" t="s">
        <v>407</v>
      </c>
      <c r="E94" s="11" t="s">
        <v>408</v>
      </c>
      <c r="F94" s="11" t="s">
        <v>22</v>
      </c>
      <c r="G94" s="15" t="s">
        <v>409</v>
      </c>
      <c r="H94" s="11" t="s">
        <v>24</v>
      </c>
      <c r="I94" s="11">
        <v>125.38</v>
      </c>
      <c r="J94" s="11">
        <v>62.69</v>
      </c>
      <c r="K94" s="18"/>
      <c r="L94" s="11">
        <v>62.69</v>
      </c>
      <c r="M94" s="19">
        <v>83</v>
      </c>
      <c r="N94" s="19">
        <f t="shared" si="9"/>
        <v>37.613999999999997</v>
      </c>
      <c r="O94" s="19">
        <f t="shared" si="10"/>
        <v>33.200000000000003</v>
      </c>
      <c r="P94" s="19">
        <f t="shared" si="11"/>
        <v>70.813999999999993</v>
      </c>
      <c r="Q94" s="19"/>
    </row>
    <row r="95" spans="1:17" s="2" customFormat="1" ht="23.1" customHeight="1">
      <c r="A95" s="11" t="s">
        <v>381</v>
      </c>
      <c r="B95" s="11" t="s">
        <v>382</v>
      </c>
      <c r="C95" s="11" t="s">
        <v>410</v>
      </c>
      <c r="D95" s="11" t="s">
        <v>411</v>
      </c>
      <c r="E95" s="11" t="s">
        <v>412</v>
      </c>
      <c r="F95" s="11" t="s">
        <v>22</v>
      </c>
      <c r="G95" s="15" t="s">
        <v>413</v>
      </c>
      <c r="H95" s="11" t="s">
        <v>24</v>
      </c>
      <c r="I95" s="11">
        <v>125.8</v>
      </c>
      <c r="J95" s="11">
        <v>62.9</v>
      </c>
      <c r="K95" s="18"/>
      <c r="L95" s="11">
        <v>62.9</v>
      </c>
      <c r="M95" s="19">
        <v>82.6</v>
      </c>
      <c r="N95" s="19">
        <f t="shared" si="9"/>
        <v>37.74</v>
      </c>
      <c r="O95" s="19">
        <f t="shared" si="10"/>
        <v>33.04</v>
      </c>
      <c r="P95" s="19">
        <f t="shared" si="11"/>
        <v>70.78</v>
      </c>
      <c r="Q95" s="19"/>
    </row>
    <row r="96" spans="1:17" s="2" customFormat="1" ht="23.1" customHeight="1">
      <c r="A96" s="11" t="s">
        <v>381</v>
      </c>
      <c r="B96" s="11" t="s">
        <v>382</v>
      </c>
      <c r="C96" s="11" t="s">
        <v>414</v>
      </c>
      <c r="D96" s="11" t="s">
        <v>415</v>
      </c>
      <c r="E96" s="11" t="s">
        <v>416</v>
      </c>
      <c r="F96" s="11" t="s">
        <v>22</v>
      </c>
      <c r="G96" s="15" t="s">
        <v>417</v>
      </c>
      <c r="H96" s="11" t="s">
        <v>24</v>
      </c>
      <c r="I96" s="11">
        <v>123.54</v>
      </c>
      <c r="J96" s="11">
        <v>61.77</v>
      </c>
      <c r="K96" s="18"/>
      <c r="L96" s="11">
        <v>61.77</v>
      </c>
      <c r="M96" s="19">
        <v>83.2</v>
      </c>
      <c r="N96" s="19">
        <f t="shared" si="9"/>
        <v>37.061999999999998</v>
      </c>
      <c r="O96" s="19">
        <f t="shared" si="10"/>
        <v>33.28</v>
      </c>
      <c r="P96" s="19">
        <f t="shared" si="11"/>
        <v>70.341999999999999</v>
      </c>
      <c r="Q96" s="19"/>
    </row>
    <row r="97" spans="1:17" s="2" customFormat="1" ht="23.1" customHeight="1">
      <c r="A97" s="11" t="s">
        <v>381</v>
      </c>
      <c r="B97" s="11" t="s">
        <v>382</v>
      </c>
      <c r="C97" s="11" t="s">
        <v>418</v>
      </c>
      <c r="D97" s="11" t="s">
        <v>419</v>
      </c>
      <c r="E97" s="11" t="s">
        <v>420</v>
      </c>
      <c r="F97" s="11" t="s">
        <v>22</v>
      </c>
      <c r="G97" s="15" t="s">
        <v>421</v>
      </c>
      <c r="H97" s="11" t="s">
        <v>24</v>
      </c>
      <c r="I97" s="11">
        <v>120.78</v>
      </c>
      <c r="J97" s="11">
        <v>60.39</v>
      </c>
      <c r="K97" s="18"/>
      <c r="L97" s="11">
        <v>60.39</v>
      </c>
      <c r="M97" s="19">
        <v>83.2</v>
      </c>
      <c r="N97" s="19">
        <f t="shared" si="9"/>
        <v>36.234000000000002</v>
      </c>
      <c r="O97" s="19">
        <f t="shared" si="10"/>
        <v>33.28</v>
      </c>
      <c r="P97" s="19">
        <f t="shared" si="11"/>
        <v>69.513999999999996</v>
      </c>
      <c r="Q97" s="19"/>
    </row>
    <row r="98" spans="1:17" s="2" customFormat="1" ht="23.1" customHeight="1">
      <c r="A98" s="11" t="s">
        <v>381</v>
      </c>
      <c r="B98" s="11" t="s">
        <v>382</v>
      </c>
      <c r="C98" s="11" t="s">
        <v>422</v>
      </c>
      <c r="D98" s="11" t="s">
        <v>423</v>
      </c>
      <c r="E98" s="11" t="s">
        <v>424</v>
      </c>
      <c r="F98" s="11" t="s">
        <v>22</v>
      </c>
      <c r="G98" s="15" t="s">
        <v>425</v>
      </c>
      <c r="H98" s="11" t="s">
        <v>24</v>
      </c>
      <c r="I98" s="11">
        <v>119.23</v>
      </c>
      <c r="J98" s="11">
        <v>59.615000000000002</v>
      </c>
      <c r="K98" s="18"/>
      <c r="L98" s="11">
        <v>59.615000000000002</v>
      </c>
      <c r="M98" s="19">
        <v>84.2</v>
      </c>
      <c r="N98" s="19">
        <f t="shared" si="9"/>
        <v>35.768999999999998</v>
      </c>
      <c r="O98" s="19">
        <f t="shared" si="10"/>
        <v>33.68</v>
      </c>
      <c r="P98" s="19">
        <f t="shared" si="11"/>
        <v>69.448999999999998</v>
      </c>
      <c r="Q98" s="19"/>
    </row>
    <row r="99" spans="1:17" s="2" customFormat="1" ht="23.1" customHeight="1">
      <c r="A99" s="11" t="s">
        <v>381</v>
      </c>
      <c r="B99" s="11" t="s">
        <v>382</v>
      </c>
      <c r="C99" s="11" t="s">
        <v>426</v>
      </c>
      <c r="D99" s="11" t="s">
        <v>427</v>
      </c>
      <c r="E99" s="11" t="s">
        <v>428</v>
      </c>
      <c r="F99" s="11" t="s">
        <v>22</v>
      </c>
      <c r="G99" s="15" t="s">
        <v>429</v>
      </c>
      <c r="H99" s="11" t="s">
        <v>24</v>
      </c>
      <c r="I99" s="11">
        <v>125.52</v>
      </c>
      <c r="J99" s="11">
        <v>62.76</v>
      </c>
      <c r="K99" s="18"/>
      <c r="L99" s="11">
        <v>62.76</v>
      </c>
      <c r="M99" s="19">
        <v>79.2</v>
      </c>
      <c r="N99" s="19">
        <f t="shared" si="9"/>
        <v>37.655999999999999</v>
      </c>
      <c r="O99" s="19">
        <f t="shared" si="10"/>
        <v>31.68</v>
      </c>
      <c r="P99" s="19">
        <f t="shared" si="11"/>
        <v>69.335999999999999</v>
      </c>
      <c r="Q99" s="19"/>
    </row>
    <row r="100" spans="1:17" s="2" customFormat="1" ht="23.1" customHeight="1">
      <c r="A100" s="11" t="s">
        <v>381</v>
      </c>
      <c r="B100" s="11" t="s">
        <v>382</v>
      </c>
      <c r="C100" s="11" t="s">
        <v>430</v>
      </c>
      <c r="D100" s="11" t="s">
        <v>431</v>
      </c>
      <c r="E100" s="11" t="s">
        <v>432</v>
      </c>
      <c r="F100" s="11" t="s">
        <v>22</v>
      </c>
      <c r="G100" s="15" t="s">
        <v>433</v>
      </c>
      <c r="H100" s="11" t="s">
        <v>24</v>
      </c>
      <c r="I100" s="11">
        <v>116.61</v>
      </c>
      <c r="J100" s="11">
        <v>58.305</v>
      </c>
      <c r="K100" s="18"/>
      <c r="L100" s="11">
        <v>58.305</v>
      </c>
      <c r="M100" s="19">
        <v>85.8</v>
      </c>
      <c r="N100" s="19">
        <f t="shared" si="9"/>
        <v>34.982999999999997</v>
      </c>
      <c r="O100" s="19">
        <f t="shared" si="10"/>
        <v>34.32</v>
      </c>
      <c r="P100" s="19">
        <f t="shared" si="11"/>
        <v>69.302999999999997</v>
      </c>
      <c r="Q100" s="19"/>
    </row>
    <row r="101" spans="1:17" s="2" customFormat="1" ht="23.1" customHeight="1">
      <c r="A101" s="11" t="s">
        <v>381</v>
      </c>
      <c r="B101" s="11" t="s">
        <v>382</v>
      </c>
      <c r="C101" s="11" t="s">
        <v>434</v>
      </c>
      <c r="D101" s="11" t="s">
        <v>435</v>
      </c>
      <c r="E101" s="11" t="s">
        <v>436</v>
      </c>
      <c r="F101" s="11" t="s">
        <v>22</v>
      </c>
      <c r="G101" s="15" t="s">
        <v>437</v>
      </c>
      <c r="H101" s="11" t="s">
        <v>24</v>
      </c>
      <c r="I101" s="11">
        <v>124.47</v>
      </c>
      <c r="J101" s="11">
        <v>62.234999999999999</v>
      </c>
      <c r="K101" s="18"/>
      <c r="L101" s="11">
        <v>62.234999999999999</v>
      </c>
      <c r="M101" s="19">
        <v>79.8</v>
      </c>
      <c r="N101" s="19">
        <f t="shared" si="9"/>
        <v>37.341000000000001</v>
      </c>
      <c r="O101" s="19">
        <f t="shared" si="10"/>
        <v>31.92</v>
      </c>
      <c r="P101" s="19">
        <f t="shared" si="11"/>
        <v>69.260999999999996</v>
      </c>
      <c r="Q101" s="19"/>
    </row>
    <row r="102" spans="1:17" s="2" customFormat="1" ht="23.1" customHeight="1">
      <c r="A102" s="11" t="s">
        <v>381</v>
      </c>
      <c r="B102" s="11" t="s">
        <v>382</v>
      </c>
      <c r="C102" s="11" t="s">
        <v>438</v>
      </c>
      <c r="D102" s="11" t="s">
        <v>439</v>
      </c>
      <c r="E102" s="11" t="s">
        <v>440</v>
      </c>
      <c r="F102" s="11" t="s">
        <v>22</v>
      </c>
      <c r="G102" s="15" t="s">
        <v>441</v>
      </c>
      <c r="H102" s="11" t="s">
        <v>24</v>
      </c>
      <c r="I102" s="11">
        <v>117.73</v>
      </c>
      <c r="J102" s="11">
        <v>58.865000000000002</v>
      </c>
      <c r="K102" s="18"/>
      <c r="L102" s="11">
        <v>58.865000000000002</v>
      </c>
      <c r="M102" s="19">
        <v>82.2</v>
      </c>
      <c r="N102" s="19">
        <f t="shared" si="9"/>
        <v>35.319000000000003</v>
      </c>
      <c r="O102" s="19">
        <f t="shared" si="10"/>
        <v>32.880000000000003</v>
      </c>
      <c r="P102" s="19">
        <f t="shared" si="11"/>
        <v>68.198999999999998</v>
      </c>
      <c r="Q102" s="19"/>
    </row>
    <row r="103" spans="1:17" s="2" customFormat="1" ht="23.1" customHeight="1">
      <c r="A103" s="11" t="s">
        <v>381</v>
      </c>
      <c r="B103" s="11" t="s">
        <v>382</v>
      </c>
      <c r="C103" s="11" t="s">
        <v>442</v>
      </c>
      <c r="D103" s="11" t="s">
        <v>443</v>
      </c>
      <c r="E103" s="11" t="s">
        <v>444</v>
      </c>
      <c r="F103" s="11" t="s">
        <v>22</v>
      </c>
      <c r="G103" s="15" t="s">
        <v>445</v>
      </c>
      <c r="H103" s="11" t="s">
        <v>24</v>
      </c>
      <c r="I103" s="11">
        <v>118.81</v>
      </c>
      <c r="J103" s="11">
        <v>59.405000000000001</v>
      </c>
      <c r="K103" s="18"/>
      <c r="L103" s="11">
        <v>59.405000000000001</v>
      </c>
      <c r="M103" s="19">
        <v>79.2</v>
      </c>
      <c r="N103" s="19">
        <f t="shared" si="9"/>
        <v>35.643000000000001</v>
      </c>
      <c r="O103" s="19">
        <f t="shared" si="10"/>
        <v>31.68</v>
      </c>
      <c r="P103" s="19">
        <f t="shared" si="11"/>
        <v>67.322999999999993</v>
      </c>
      <c r="Q103" s="19"/>
    </row>
    <row r="104" spans="1:17" s="2" customFormat="1" ht="23.1" customHeight="1">
      <c r="A104" s="11" t="s">
        <v>381</v>
      </c>
      <c r="B104" s="11" t="s">
        <v>382</v>
      </c>
      <c r="C104" s="11" t="s">
        <v>446</v>
      </c>
      <c r="D104" s="11" t="s">
        <v>447</v>
      </c>
      <c r="E104" s="11" t="s">
        <v>448</v>
      </c>
      <c r="F104" s="11" t="s">
        <v>22</v>
      </c>
      <c r="G104" s="15" t="s">
        <v>449</v>
      </c>
      <c r="H104" s="11" t="s">
        <v>24</v>
      </c>
      <c r="I104" s="11">
        <v>125.68</v>
      </c>
      <c r="J104" s="11">
        <v>62.84</v>
      </c>
      <c r="K104" s="18"/>
      <c r="L104" s="11">
        <v>62.84</v>
      </c>
      <c r="M104" s="19">
        <v>73.8</v>
      </c>
      <c r="N104" s="19">
        <f t="shared" si="9"/>
        <v>37.704000000000001</v>
      </c>
      <c r="O104" s="19">
        <f t="shared" si="10"/>
        <v>29.52</v>
      </c>
      <c r="P104" s="19">
        <f t="shared" si="11"/>
        <v>67.224000000000004</v>
      </c>
      <c r="Q104" s="19"/>
    </row>
    <row r="105" spans="1:17" s="2" customFormat="1" ht="23.1" customHeight="1">
      <c r="A105" s="11" t="s">
        <v>381</v>
      </c>
      <c r="B105" s="11" t="s">
        <v>382</v>
      </c>
      <c r="C105" s="11" t="s">
        <v>450</v>
      </c>
      <c r="D105" s="11" t="s">
        <v>451</v>
      </c>
      <c r="E105" s="11" t="s">
        <v>452</v>
      </c>
      <c r="F105" s="11" t="s">
        <v>22</v>
      </c>
      <c r="G105" s="15" t="s">
        <v>453</v>
      </c>
      <c r="H105" s="11" t="s">
        <v>24</v>
      </c>
      <c r="I105" s="11">
        <v>123.42</v>
      </c>
      <c r="J105" s="11">
        <v>61.71</v>
      </c>
      <c r="K105" s="18"/>
      <c r="L105" s="11">
        <v>61.71</v>
      </c>
      <c r="M105" s="19">
        <v>75.2</v>
      </c>
      <c r="N105" s="19">
        <f t="shared" si="9"/>
        <v>37.026000000000003</v>
      </c>
      <c r="O105" s="19">
        <f t="shared" si="10"/>
        <v>30.08</v>
      </c>
      <c r="P105" s="19">
        <f t="shared" si="11"/>
        <v>67.105999999999995</v>
      </c>
      <c r="Q105" s="19"/>
    </row>
    <row r="106" spans="1:17" s="2" customFormat="1" ht="23.1" customHeight="1">
      <c r="A106" s="11" t="s">
        <v>381</v>
      </c>
      <c r="B106" s="11" t="s">
        <v>454</v>
      </c>
      <c r="C106" s="11" t="s">
        <v>455</v>
      </c>
      <c r="D106" s="11" t="s">
        <v>456</v>
      </c>
      <c r="E106" s="11" t="s">
        <v>457</v>
      </c>
      <c r="F106" s="11" t="s">
        <v>22</v>
      </c>
      <c r="G106" s="15" t="s">
        <v>458</v>
      </c>
      <c r="H106" s="11" t="s">
        <v>24</v>
      </c>
      <c r="I106" s="11">
        <v>125.95</v>
      </c>
      <c r="J106" s="11">
        <v>62.975000000000001</v>
      </c>
      <c r="K106" s="18"/>
      <c r="L106" s="11">
        <v>62.975000000000001</v>
      </c>
      <c r="M106" s="19">
        <v>86.4</v>
      </c>
      <c r="N106" s="19">
        <f t="shared" si="9"/>
        <v>37.784999999999997</v>
      </c>
      <c r="O106" s="19">
        <f t="shared" si="10"/>
        <v>34.56</v>
      </c>
      <c r="P106" s="19">
        <f t="shared" si="11"/>
        <v>72.344999999999999</v>
      </c>
      <c r="Q106" s="19" t="s">
        <v>25</v>
      </c>
    </row>
    <row r="107" spans="1:17" s="2" customFormat="1" ht="23.1" customHeight="1">
      <c r="A107" s="11" t="s">
        <v>381</v>
      </c>
      <c r="B107" s="11" t="s">
        <v>454</v>
      </c>
      <c r="C107" s="11" t="s">
        <v>459</v>
      </c>
      <c r="D107" s="11" t="s">
        <v>460</v>
      </c>
      <c r="E107" s="11" t="s">
        <v>461</v>
      </c>
      <c r="F107" s="11" t="s">
        <v>22</v>
      </c>
      <c r="G107" s="15" t="s">
        <v>462</v>
      </c>
      <c r="H107" s="11" t="s">
        <v>24</v>
      </c>
      <c r="I107" s="11">
        <v>122.4</v>
      </c>
      <c r="J107" s="11">
        <v>61.2</v>
      </c>
      <c r="K107" s="18"/>
      <c r="L107" s="11">
        <v>61.2</v>
      </c>
      <c r="M107" s="19">
        <v>87.6</v>
      </c>
      <c r="N107" s="19">
        <f t="shared" si="9"/>
        <v>36.72</v>
      </c>
      <c r="O107" s="19">
        <f t="shared" si="10"/>
        <v>35.04</v>
      </c>
      <c r="P107" s="19">
        <f t="shared" si="11"/>
        <v>71.760000000000005</v>
      </c>
      <c r="Q107" s="19" t="s">
        <v>25</v>
      </c>
    </row>
    <row r="108" spans="1:17" s="2" customFormat="1" ht="23.1" customHeight="1">
      <c r="A108" s="11" t="s">
        <v>381</v>
      </c>
      <c r="B108" s="11" t="s">
        <v>454</v>
      </c>
      <c r="C108" s="11" t="s">
        <v>463</v>
      </c>
      <c r="D108" s="11" t="s">
        <v>464</v>
      </c>
      <c r="E108" s="11" t="s">
        <v>465</v>
      </c>
      <c r="F108" s="11" t="s">
        <v>22</v>
      </c>
      <c r="G108" s="15" t="s">
        <v>466</v>
      </c>
      <c r="H108" s="11" t="s">
        <v>24</v>
      </c>
      <c r="I108" s="11">
        <v>136.68</v>
      </c>
      <c r="J108" s="11">
        <v>68.34</v>
      </c>
      <c r="K108" s="18"/>
      <c r="L108" s="11">
        <v>68.34</v>
      </c>
      <c r="M108" s="19">
        <v>74.2</v>
      </c>
      <c r="N108" s="19">
        <f t="shared" si="9"/>
        <v>41.003999999999998</v>
      </c>
      <c r="O108" s="19">
        <f t="shared" si="10"/>
        <v>29.68</v>
      </c>
      <c r="P108" s="19">
        <f t="shared" si="11"/>
        <v>70.683999999999997</v>
      </c>
      <c r="Q108" s="19" t="s">
        <v>25</v>
      </c>
    </row>
    <row r="109" spans="1:17" s="2" customFormat="1" ht="23.1" customHeight="1">
      <c r="A109" s="11" t="s">
        <v>381</v>
      </c>
      <c r="B109" s="11" t="s">
        <v>454</v>
      </c>
      <c r="C109" s="11" t="s">
        <v>467</v>
      </c>
      <c r="D109" s="11" t="s">
        <v>468</v>
      </c>
      <c r="E109" s="11" t="s">
        <v>469</v>
      </c>
      <c r="F109" s="11" t="s">
        <v>41</v>
      </c>
      <c r="G109" s="15" t="s">
        <v>470</v>
      </c>
      <c r="H109" s="11" t="s">
        <v>24</v>
      </c>
      <c r="I109" s="11">
        <v>120.16</v>
      </c>
      <c r="J109" s="11">
        <v>60.08</v>
      </c>
      <c r="K109" s="18"/>
      <c r="L109" s="11">
        <v>60.08</v>
      </c>
      <c r="M109" s="19">
        <v>85</v>
      </c>
      <c r="N109" s="19">
        <f t="shared" si="9"/>
        <v>36.048000000000002</v>
      </c>
      <c r="O109" s="19">
        <f t="shared" si="10"/>
        <v>34</v>
      </c>
      <c r="P109" s="19">
        <f t="shared" si="11"/>
        <v>70.048000000000002</v>
      </c>
      <c r="Q109" s="19" t="s">
        <v>25</v>
      </c>
    </row>
    <row r="110" spans="1:17" s="2" customFormat="1" ht="23.1" customHeight="1">
      <c r="A110" s="11" t="s">
        <v>381</v>
      </c>
      <c r="B110" s="11" t="s">
        <v>454</v>
      </c>
      <c r="C110" s="11" t="s">
        <v>471</v>
      </c>
      <c r="D110" s="11" t="s">
        <v>472</v>
      </c>
      <c r="E110" s="11" t="s">
        <v>473</v>
      </c>
      <c r="F110" s="11" t="s">
        <v>22</v>
      </c>
      <c r="G110" s="15" t="s">
        <v>474</v>
      </c>
      <c r="H110" s="11" t="s">
        <v>24</v>
      </c>
      <c r="I110" s="11">
        <v>112.6</v>
      </c>
      <c r="J110" s="11">
        <v>56.3</v>
      </c>
      <c r="K110" s="18"/>
      <c r="L110" s="11">
        <v>56.3</v>
      </c>
      <c r="M110" s="19">
        <v>89</v>
      </c>
      <c r="N110" s="19">
        <f t="shared" si="9"/>
        <v>33.78</v>
      </c>
      <c r="O110" s="19">
        <f t="shared" si="10"/>
        <v>35.6</v>
      </c>
      <c r="P110" s="19">
        <f t="shared" si="11"/>
        <v>69.38</v>
      </c>
      <c r="Q110" s="19" t="s">
        <v>25</v>
      </c>
    </row>
    <row r="111" spans="1:17" s="2" customFormat="1" ht="23.1" customHeight="1">
      <c r="A111" s="11" t="s">
        <v>381</v>
      </c>
      <c r="B111" s="11" t="s">
        <v>454</v>
      </c>
      <c r="C111" s="11" t="s">
        <v>475</v>
      </c>
      <c r="D111" s="11" t="s">
        <v>476</v>
      </c>
      <c r="E111" s="11" t="s">
        <v>477</v>
      </c>
      <c r="F111" s="11" t="s">
        <v>22</v>
      </c>
      <c r="G111" s="15" t="s">
        <v>478</v>
      </c>
      <c r="H111" s="11" t="s">
        <v>24</v>
      </c>
      <c r="I111" s="11">
        <v>104.18</v>
      </c>
      <c r="J111" s="11">
        <v>52.09</v>
      </c>
      <c r="K111" s="18"/>
      <c r="L111" s="11">
        <v>52.09</v>
      </c>
      <c r="M111" s="19">
        <v>89.4</v>
      </c>
      <c r="N111" s="19">
        <f t="shared" si="9"/>
        <v>31.254000000000001</v>
      </c>
      <c r="O111" s="19">
        <f t="shared" si="10"/>
        <v>35.76</v>
      </c>
      <c r="P111" s="19">
        <f t="shared" si="11"/>
        <v>67.013999999999996</v>
      </c>
      <c r="Q111" s="19" t="s">
        <v>25</v>
      </c>
    </row>
    <row r="112" spans="1:17" s="2" customFormat="1" ht="23.1" customHeight="1">
      <c r="A112" s="11" t="s">
        <v>381</v>
      </c>
      <c r="B112" s="11" t="s">
        <v>454</v>
      </c>
      <c r="C112" s="11" t="s">
        <v>479</v>
      </c>
      <c r="D112" s="11" t="s">
        <v>480</v>
      </c>
      <c r="E112" s="11" t="s">
        <v>481</v>
      </c>
      <c r="F112" s="11" t="s">
        <v>22</v>
      </c>
      <c r="G112" s="15" t="s">
        <v>482</v>
      </c>
      <c r="H112" s="11" t="s">
        <v>24</v>
      </c>
      <c r="I112" s="11">
        <v>116.37</v>
      </c>
      <c r="J112" s="11">
        <v>58.185000000000002</v>
      </c>
      <c r="K112" s="18"/>
      <c r="L112" s="11">
        <v>58.185000000000002</v>
      </c>
      <c r="M112" s="19">
        <v>80</v>
      </c>
      <c r="N112" s="19">
        <f t="shared" si="9"/>
        <v>34.911000000000001</v>
      </c>
      <c r="O112" s="19">
        <f t="shared" si="10"/>
        <v>32</v>
      </c>
      <c r="P112" s="19">
        <f t="shared" si="11"/>
        <v>66.911000000000001</v>
      </c>
      <c r="Q112" s="19"/>
    </row>
    <row r="113" spans="1:17" s="2" customFormat="1" ht="23.1" customHeight="1">
      <c r="A113" s="11" t="s">
        <v>381</v>
      </c>
      <c r="B113" s="11" t="s">
        <v>454</v>
      </c>
      <c r="C113" s="11" t="s">
        <v>483</v>
      </c>
      <c r="D113" s="11" t="s">
        <v>484</v>
      </c>
      <c r="E113" s="11" t="s">
        <v>485</v>
      </c>
      <c r="F113" s="11" t="s">
        <v>22</v>
      </c>
      <c r="G113" s="15" t="s">
        <v>486</v>
      </c>
      <c r="H113" s="11" t="s">
        <v>24</v>
      </c>
      <c r="I113" s="11">
        <v>102.5</v>
      </c>
      <c r="J113" s="11">
        <v>51.25</v>
      </c>
      <c r="K113" s="18"/>
      <c r="L113" s="11">
        <v>51.25</v>
      </c>
      <c r="M113" s="19">
        <v>89.2</v>
      </c>
      <c r="N113" s="19">
        <f t="shared" si="9"/>
        <v>30.75</v>
      </c>
      <c r="O113" s="19">
        <f t="shared" si="10"/>
        <v>35.68</v>
      </c>
      <c r="P113" s="19">
        <f t="shared" si="11"/>
        <v>66.430000000000007</v>
      </c>
      <c r="Q113" s="19"/>
    </row>
    <row r="114" spans="1:17" s="2" customFormat="1" ht="23.1" customHeight="1">
      <c r="A114" s="11" t="s">
        <v>381</v>
      </c>
      <c r="B114" s="11" t="s">
        <v>454</v>
      </c>
      <c r="C114" s="11" t="s">
        <v>487</v>
      </c>
      <c r="D114" s="11" t="s">
        <v>488</v>
      </c>
      <c r="E114" s="11" t="s">
        <v>489</v>
      </c>
      <c r="F114" s="11" t="s">
        <v>22</v>
      </c>
      <c r="G114" s="15" t="s">
        <v>490</v>
      </c>
      <c r="H114" s="11" t="s">
        <v>24</v>
      </c>
      <c r="I114" s="11">
        <v>114.05</v>
      </c>
      <c r="J114" s="11">
        <v>57.024999999999999</v>
      </c>
      <c r="K114" s="18"/>
      <c r="L114" s="11">
        <v>57.024999999999999</v>
      </c>
      <c r="M114" s="19">
        <v>79.400000000000006</v>
      </c>
      <c r="N114" s="19">
        <f t="shared" si="9"/>
        <v>34.215000000000003</v>
      </c>
      <c r="O114" s="19">
        <f t="shared" si="10"/>
        <v>31.76</v>
      </c>
      <c r="P114" s="19">
        <f t="shared" si="11"/>
        <v>65.974999999999994</v>
      </c>
      <c r="Q114" s="19"/>
    </row>
    <row r="115" spans="1:17" s="3" customFormat="1" ht="23.1" customHeight="1">
      <c r="A115" s="11" t="s">
        <v>381</v>
      </c>
      <c r="B115" s="11" t="s">
        <v>454</v>
      </c>
      <c r="C115" s="11" t="s">
        <v>491</v>
      </c>
      <c r="D115" s="11" t="s">
        <v>492</v>
      </c>
      <c r="E115" s="11" t="s">
        <v>493</v>
      </c>
      <c r="F115" s="11" t="s">
        <v>22</v>
      </c>
      <c r="G115" s="15" t="s">
        <v>494</v>
      </c>
      <c r="H115" s="11" t="s">
        <v>95</v>
      </c>
      <c r="I115" s="11">
        <v>113.61</v>
      </c>
      <c r="J115" s="11">
        <v>56.805</v>
      </c>
      <c r="K115" s="18"/>
      <c r="L115" s="11">
        <v>56.805</v>
      </c>
      <c r="M115" s="19">
        <v>79.2</v>
      </c>
      <c r="N115" s="19">
        <f t="shared" si="9"/>
        <v>34.082999999999998</v>
      </c>
      <c r="O115" s="19">
        <f t="shared" si="10"/>
        <v>31.68</v>
      </c>
      <c r="P115" s="19">
        <f t="shared" si="11"/>
        <v>65.763000000000005</v>
      </c>
      <c r="Q115" s="19"/>
    </row>
    <row r="116" spans="1:17" s="2" customFormat="1" ht="23.1" customHeight="1">
      <c r="A116" s="11" t="s">
        <v>381</v>
      </c>
      <c r="B116" s="11" t="s">
        <v>454</v>
      </c>
      <c r="C116" s="11" t="s">
        <v>495</v>
      </c>
      <c r="D116" s="11" t="s">
        <v>496</v>
      </c>
      <c r="E116" s="11" t="s">
        <v>497</v>
      </c>
      <c r="F116" s="11" t="s">
        <v>22</v>
      </c>
      <c r="G116" s="21" t="s">
        <v>498</v>
      </c>
      <c r="H116" s="11" t="s">
        <v>24</v>
      </c>
      <c r="I116" s="11">
        <v>104.9</v>
      </c>
      <c r="J116" s="11">
        <v>52.45</v>
      </c>
      <c r="K116" s="18"/>
      <c r="L116" s="11">
        <v>52.45</v>
      </c>
      <c r="M116" s="19">
        <v>85.2</v>
      </c>
      <c r="N116" s="19">
        <f t="shared" si="9"/>
        <v>31.47</v>
      </c>
      <c r="O116" s="19">
        <f t="shared" si="10"/>
        <v>34.08</v>
      </c>
      <c r="P116" s="19">
        <f t="shared" si="11"/>
        <v>65.55</v>
      </c>
      <c r="Q116" s="19"/>
    </row>
    <row r="117" spans="1:17" s="2" customFormat="1" ht="23.1" customHeight="1">
      <c r="A117" s="11" t="s">
        <v>381</v>
      </c>
      <c r="B117" s="11" t="s">
        <v>454</v>
      </c>
      <c r="C117" s="11" t="s">
        <v>499</v>
      </c>
      <c r="D117" s="11" t="s">
        <v>500</v>
      </c>
      <c r="E117" s="11" t="s">
        <v>501</v>
      </c>
      <c r="F117" s="11" t="s">
        <v>22</v>
      </c>
      <c r="G117" s="21" t="s">
        <v>502</v>
      </c>
      <c r="H117" s="11" t="s">
        <v>24</v>
      </c>
      <c r="I117" s="11">
        <v>98.86</v>
      </c>
      <c r="J117" s="11">
        <v>49.43</v>
      </c>
      <c r="K117" s="18"/>
      <c r="L117" s="11">
        <v>49.43</v>
      </c>
      <c r="M117" s="19">
        <v>85.6</v>
      </c>
      <c r="N117" s="19">
        <f t="shared" si="9"/>
        <v>29.658000000000001</v>
      </c>
      <c r="O117" s="19">
        <f t="shared" si="10"/>
        <v>34.24</v>
      </c>
      <c r="P117" s="19">
        <f t="shared" si="11"/>
        <v>63.898000000000003</v>
      </c>
      <c r="Q117" s="19"/>
    </row>
    <row r="118" spans="1:17" s="2" customFormat="1" ht="23.1" customHeight="1">
      <c r="A118" s="11" t="s">
        <v>381</v>
      </c>
      <c r="B118" s="11" t="s">
        <v>454</v>
      </c>
      <c r="C118" s="11" t="s">
        <v>503</v>
      </c>
      <c r="D118" s="11" t="s">
        <v>504</v>
      </c>
      <c r="E118" s="11" t="s">
        <v>505</v>
      </c>
      <c r="F118" s="11" t="s">
        <v>22</v>
      </c>
      <c r="G118" s="21" t="s">
        <v>506</v>
      </c>
      <c r="H118" s="11" t="s">
        <v>24</v>
      </c>
      <c r="I118" s="11">
        <v>106.13</v>
      </c>
      <c r="J118" s="11">
        <v>53.064999999999998</v>
      </c>
      <c r="K118" s="18"/>
      <c r="L118" s="11">
        <v>53.064999999999998</v>
      </c>
      <c r="M118" s="19">
        <v>75.599999999999994</v>
      </c>
      <c r="N118" s="19">
        <f t="shared" si="9"/>
        <v>31.838999999999999</v>
      </c>
      <c r="O118" s="19">
        <f t="shared" si="10"/>
        <v>30.24</v>
      </c>
      <c r="P118" s="19">
        <f t="shared" si="11"/>
        <v>62.079000000000001</v>
      </c>
      <c r="Q118" s="19"/>
    </row>
    <row r="119" spans="1:17" s="2" customFormat="1" ht="23.1" customHeight="1">
      <c r="A119" s="11" t="s">
        <v>381</v>
      </c>
      <c r="B119" s="11" t="s">
        <v>454</v>
      </c>
      <c r="C119" s="11" t="s">
        <v>507</v>
      </c>
      <c r="D119" s="11" t="s">
        <v>508</v>
      </c>
      <c r="E119" s="11" t="s">
        <v>509</v>
      </c>
      <c r="F119" s="11" t="s">
        <v>22</v>
      </c>
      <c r="G119" s="21" t="s">
        <v>510</v>
      </c>
      <c r="H119" s="11" t="s">
        <v>24</v>
      </c>
      <c r="I119" s="11">
        <v>88.82</v>
      </c>
      <c r="J119" s="11">
        <v>44.41</v>
      </c>
      <c r="K119" s="18"/>
      <c r="L119" s="11">
        <v>44.41</v>
      </c>
      <c r="M119" s="19">
        <v>77.8</v>
      </c>
      <c r="N119" s="19">
        <f t="shared" si="9"/>
        <v>26.646000000000001</v>
      </c>
      <c r="O119" s="19">
        <f t="shared" si="10"/>
        <v>31.12</v>
      </c>
      <c r="P119" s="19">
        <f t="shared" si="11"/>
        <v>57.765999999999998</v>
      </c>
      <c r="Q119" s="19"/>
    </row>
    <row r="120" spans="1:17" s="2" customFormat="1" ht="23.1" customHeight="1">
      <c r="A120" s="11" t="s">
        <v>381</v>
      </c>
      <c r="B120" s="11" t="s">
        <v>454</v>
      </c>
      <c r="C120" s="11" t="s">
        <v>511</v>
      </c>
      <c r="D120" s="11" t="s">
        <v>512</v>
      </c>
      <c r="E120" s="11" t="s">
        <v>513</v>
      </c>
      <c r="F120" s="11" t="s">
        <v>22</v>
      </c>
      <c r="G120" s="21" t="s">
        <v>514</v>
      </c>
      <c r="H120" s="11" t="s">
        <v>95</v>
      </c>
      <c r="I120" s="11">
        <v>91.1</v>
      </c>
      <c r="J120" s="11">
        <v>45.55</v>
      </c>
      <c r="K120" s="18"/>
      <c r="L120" s="11">
        <v>45.55</v>
      </c>
      <c r="M120" s="19">
        <v>72</v>
      </c>
      <c r="N120" s="19">
        <f t="shared" si="9"/>
        <v>27.33</v>
      </c>
      <c r="O120" s="19">
        <f t="shared" si="10"/>
        <v>28.8</v>
      </c>
      <c r="P120" s="19">
        <f t="shared" si="11"/>
        <v>56.13</v>
      </c>
      <c r="Q120" s="19"/>
    </row>
    <row r="121" spans="1:17" s="2" customFormat="1" ht="23.1" customHeight="1">
      <c r="A121" s="14" t="s">
        <v>381</v>
      </c>
      <c r="B121" s="14" t="s">
        <v>454</v>
      </c>
      <c r="C121" s="14" t="s">
        <v>515</v>
      </c>
      <c r="D121" s="14" t="s">
        <v>516</v>
      </c>
      <c r="E121" s="14" t="s">
        <v>517</v>
      </c>
      <c r="F121" s="14" t="s">
        <v>22</v>
      </c>
      <c r="G121" s="14" t="s">
        <v>518</v>
      </c>
      <c r="H121" s="14" t="s">
        <v>59</v>
      </c>
      <c r="I121" s="14">
        <v>79.92</v>
      </c>
      <c r="J121" s="14">
        <v>39.96</v>
      </c>
      <c r="K121" s="24" t="s">
        <v>60</v>
      </c>
      <c r="L121" s="14">
        <v>42.46</v>
      </c>
      <c r="M121" s="20">
        <v>73.8</v>
      </c>
      <c r="N121" s="19">
        <f t="shared" si="9"/>
        <v>25.475999999999999</v>
      </c>
      <c r="O121" s="19">
        <f t="shared" si="10"/>
        <v>29.52</v>
      </c>
      <c r="P121" s="19">
        <f t="shared" si="11"/>
        <v>54.996000000000002</v>
      </c>
      <c r="Q121" s="19"/>
    </row>
    <row r="122" spans="1:17" s="2" customFormat="1" ht="23.1" customHeight="1">
      <c r="A122" s="11" t="s">
        <v>381</v>
      </c>
      <c r="B122" s="11" t="s">
        <v>454</v>
      </c>
      <c r="C122" s="11" t="s">
        <v>519</v>
      </c>
      <c r="D122" s="11" t="s">
        <v>520</v>
      </c>
      <c r="E122" s="11" t="s">
        <v>521</v>
      </c>
      <c r="F122" s="11" t="s">
        <v>22</v>
      </c>
      <c r="G122" s="21" t="s">
        <v>522</v>
      </c>
      <c r="H122" s="11" t="s">
        <v>59</v>
      </c>
      <c r="I122" s="11">
        <v>83.46</v>
      </c>
      <c r="J122" s="11">
        <v>41.73</v>
      </c>
      <c r="K122" s="23" t="s">
        <v>60</v>
      </c>
      <c r="L122" s="11">
        <v>44.23</v>
      </c>
      <c r="M122" s="19">
        <v>69.8</v>
      </c>
      <c r="N122" s="19">
        <f t="shared" si="9"/>
        <v>26.538</v>
      </c>
      <c r="O122" s="19">
        <f t="shared" si="10"/>
        <v>27.92</v>
      </c>
      <c r="P122" s="19">
        <f t="shared" si="11"/>
        <v>54.457999999999998</v>
      </c>
      <c r="Q122" s="19"/>
    </row>
    <row r="123" spans="1:17" s="2" customFormat="1" ht="23.1" customHeight="1">
      <c r="A123" s="11" t="s">
        <v>381</v>
      </c>
      <c r="B123" s="11" t="s">
        <v>454</v>
      </c>
      <c r="C123" s="11" t="s">
        <v>523</v>
      </c>
      <c r="D123" s="11" t="s">
        <v>524</v>
      </c>
      <c r="E123" s="11" t="s">
        <v>525</v>
      </c>
      <c r="F123" s="11" t="s">
        <v>41</v>
      </c>
      <c r="G123" s="21" t="s">
        <v>526</v>
      </c>
      <c r="H123" s="11" t="s">
        <v>24</v>
      </c>
      <c r="I123" s="11">
        <v>128.43</v>
      </c>
      <c r="J123" s="11">
        <v>64.215000000000003</v>
      </c>
      <c r="K123" s="18"/>
      <c r="L123" s="11">
        <v>64.215000000000003</v>
      </c>
      <c r="M123" s="19" t="s">
        <v>153</v>
      </c>
      <c r="N123" s="19">
        <f t="shared" si="9"/>
        <v>38.529000000000003</v>
      </c>
      <c r="O123" s="19" t="s">
        <v>153</v>
      </c>
      <c r="P123" s="19" t="s">
        <v>153</v>
      </c>
      <c r="Q123" s="19"/>
    </row>
    <row r="124" spans="1:17" s="2" customFormat="1" ht="23.1" customHeight="1">
      <c r="A124" s="11" t="s">
        <v>527</v>
      </c>
      <c r="B124" s="11" t="s">
        <v>382</v>
      </c>
      <c r="C124" s="11" t="s">
        <v>528</v>
      </c>
      <c r="D124" s="11" t="s">
        <v>529</v>
      </c>
      <c r="E124" s="11" t="s">
        <v>530</v>
      </c>
      <c r="F124" s="11" t="s">
        <v>22</v>
      </c>
      <c r="G124" s="21" t="s">
        <v>531</v>
      </c>
      <c r="H124" s="11" t="s">
        <v>24</v>
      </c>
      <c r="I124" s="11">
        <v>139.15</v>
      </c>
      <c r="J124" s="11">
        <v>69.575000000000003</v>
      </c>
      <c r="K124" s="18"/>
      <c r="L124" s="11">
        <v>69.575000000000003</v>
      </c>
      <c r="M124" s="19">
        <v>93.4</v>
      </c>
      <c r="N124" s="19">
        <f t="shared" si="9"/>
        <v>41.744999999999997</v>
      </c>
      <c r="O124" s="19">
        <f t="shared" ref="O124:O139" si="12">M124*0.4</f>
        <v>37.36</v>
      </c>
      <c r="P124" s="19">
        <f t="shared" ref="P124:P139" si="13">N124+O124</f>
        <v>79.105000000000004</v>
      </c>
      <c r="Q124" s="19" t="s">
        <v>25</v>
      </c>
    </row>
    <row r="125" spans="1:17" s="2" customFormat="1" ht="23.1" customHeight="1">
      <c r="A125" s="11" t="s">
        <v>527</v>
      </c>
      <c r="B125" s="11" t="s">
        <v>382</v>
      </c>
      <c r="C125" s="11" t="s">
        <v>532</v>
      </c>
      <c r="D125" s="11" t="s">
        <v>533</v>
      </c>
      <c r="E125" s="11" t="s">
        <v>534</v>
      </c>
      <c r="F125" s="11" t="s">
        <v>22</v>
      </c>
      <c r="G125" s="15" t="s">
        <v>535</v>
      </c>
      <c r="H125" s="11" t="s">
        <v>95</v>
      </c>
      <c r="I125" s="11">
        <v>127.5</v>
      </c>
      <c r="J125" s="11">
        <v>63.75</v>
      </c>
      <c r="K125" s="18"/>
      <c r="L125" s="11">
        <v>63.75</v>
      </c>
      <c r="M125" s="19">
        <v>91.2</v>
      </c>
      <c r="N125" s="19">
        <f t="shared" si="9"/>
        <v>38.25</v>
      </c>
      <c r="O125" s="19">
        <f t="shared" si="12"/>
        <v>36.479999999999997</v>
      </c>
      <c r="P125" s="19">
        <f t="shared" si="13"/>
        <v>74.73</v>
      </c>
      <c r="Q125" s="19" t="s">
        <v>25</v>
      </c>
    </row>
    <row r="126" spans="1:17" s="2" customFormat="1" ht="23.1" customHeight="1">
      <c r="A126" s="11" t="s">
        <v>527</v>
      </c>
      <c r="B126" s="11" t="s">
        <v>382</v>
      </c>
      <c r="C126" s="11" t="s">
        <v>536</v>
      </c>
      <c r="D126" s="11" t="s">
        <v>537</v>
      </c>
      <c r="E126" s="11" t="s">
        <v>538</v>
      </c>
      <c r="F126" s="11" t="s">
        <v>22</v>
      </c>
      <c r="G126" s="15" t="s">
        <v>539</v>
      </c>
      <c r="H126" s="11" t="s">
        <v>59</v>
      </c>
      <c r="I126" s="11">
        <v>128.56</v>
      </c>
      <c r="J126" s="11">
        <v>64.28</v>
      </c>
      <c r="K126" s="23" t="s">
        <v>60</v>
      </c>
      <c r="L126" s="11">
        <v>66.78</v>
      </c>
      <c r="M126" s="19">
        <v>85.4</v>
      </c>
      <c r="N126" s="19">
        <f t="shared" si="9"/>
        <v>40.067999999999998</v>
      </c>
      <c r="O126" s="19">
        <f t="shared" si="12"/>
        <v>34.159999999999997</v>
      </c>
      <c r="P126" s="19">
        <f t="shared" si="13"/>
        <v>74.227999999999994</v>
      </c>
      <c r="Q126" s="19" t="s">
        <v>25</v>
      </c>
    </row>
    <row r="127" spans="1:17" s="3" customFormat="1" ht="23.1" customHeight="1">
      <c r="A127" s="11" t="s">
        <v>527</v>
      </c>
      <c r="B127" s="11" t="s">
        <v>382</v>
      </c>
      <c r="C127" s="11" t="s">
        <v>540</v>
      </c>
      <c r="D127" s="11" t="s">
        <v>541</v>
      </c>
      <c r="E127" s="11" t="s">
        <v>542</v>
      </c>
      <c r="F127" s="11" t="s">
        <v>22</v>
      </c>
      <c r="G127" s="15" t="s">
        <v>543</v>
      </c>
      <c r="H127" s="11" t="s">
        <v>24</v>
      </c>
      <c r="I127" s="11">
        <v>122.16</v>
      </c>
      <c r="J127" s="11">
        <v>61.08</v>
      </c>
      <c r="K127" s="18"/>
      <c r="L127" s="11">
        <v>61.08</v>
      </c>
      <c r="M127" s="19">
        <v>92.4</v>
      </c>
      <c r="N127" s="19">
        <f t="shared" si="9"/>
        <v>36.648000000000003</v>
      </c>
      <c r="O127" s="19">
        <f t="shared" si="12"/>
        <v>36.96</v>
      </c>
      <c r="P127" s="19">
        <f t="shared" si="13"/>
        <v>73.608000000000004</v>
      </c>
      <c r="Q127" s="19" t="s">
        <v>25</v>
      </c>
    </row>
    <row r="128" spans="1:17" s="2" customFormat="1" ht="23.1" customHeight="1">
      <c r="A128" s="11" t="s">
        <v>527</v>
      </c>
      <c r="B128" s="11" t="s">
        <v>382</v>
      </c>
      <c r="C128" s="11" t="s">
        <v>544</v>
      </c>
      <c r="D128" s="11" t="s">
        <v>545</v>
      </c>
      <c r="E128" s="11" t="s">
        <v>546</v>
      </c>
      <c r="F128" s="11" t="s">
        <v>22</v>
      </c>
      <c r="G128" s="15" t="s">
        <v>547</v>
      </c>
      <c r="H128" s="11" t="s">
        <v>24</v>
      </c>
      <c r="I128" s="11">
        <v>127.79</v>
      </c>
      <c r="J128" s="11">
        <v>63.895000000000003</v>
      </c>
      <c r="K128" s="18"/>
      <c r="L128" s="11">
        <v>63.895000000000003</v>
      </c>
      <c r="M128" s="19">
        <v>86.4</v>
      </c>
      <c r="N128" s="19">
        <f t="shared" si="9"/>
        <v>38.337000000000003</v>
      </c>
      <c r="O128" s="19">
        <f t="shared" si="12"/>
        <v>34.56</v>
      </c>
      <c r="P128" s="19">
        <f t="shared" si="13"/>
        <v>72.897000000000006</v>
      </c>
      <c r="Q128" s="19" t="s">
        <v>25</v>
      </c>
    </row>
    <row r="129" spans="1:17" s="2" customFormat="1" ht="23.1" customHeight="1">
      <c r="A129" s="11" t="s">
        <v>527</v>
      </c>
      <c r="B129" s="11" t="s">
        <v>382</v>
      </c>
      <c r="C129" s="11" t="s">
        <v>548</v>
      </c>
      <c r="D129" s="11" t="s">
        <v>549</v>
      </c>
      <c r="E129" s="11" t="s">
        <v>550</v>
      </c>
      <c r="F129" s="11" t="s">
        <v>22</v>
      </c>
      <c r="G129" s="15" t="s">
        <v>551</v>
      </c>
      <c r="H129" s="11" t="s">
        <v>24</v>
      </c>
      <c r="I129" s="11">
        <v>130.88999999999999</v>
      </c>
      <c r="J129" s="11">
        <v>65.444999999999993</v>
      </c>
      <c r="K129" s="18"/>
      <c r="L129" s="11">
        <v>65.444999999999993</v>
      </c>
      <c r="M129" s="19">
        <v>83.4</v>
      </c>
      <c r="N129" s="19">
        <f t="shared" si="9"/>
        <v>39.267000000000003</v>
      </c>
      <c r="O129" s="19">
        <f t="shared" si="12"/>
        <v>33.36</v>
      </c>
      <c r="P129" s="19">
        <f t="shared" si="13"/>
        <v>72.626999999999995</v>
      </c>
      <c r="Q129" s="19" t="s">
        <v>25</v>
      </c>
    </row>
    <row r="130" spans="1:17" s="2" customFormat="1" ht="23.1" customHeight="1">
      <c r="A130" s="11" t="s">
        <v>527</v>
      </c>
      <c r="B130" s="11" t="s">
        <v>382</v>
      </c>
      <c r="C130" s="11" t="s">
        <v>552</v>
      </c>
      <c r="D130" s="11" t="s">
        <v>553</v>
      </c>
      <c r="E130" s="11" t="s">
        <v>554</v>
      </c>
      <c r="F130" s="11" t="s">
        <v>22</v>
      </c>
      <c r="G130" s="15" t="s">
        <v>555</v>
      </c>
      <c r="H130" s="11" t="s">
        <v>24</v>
      </c>
      <c r="I130" s="11">
        <v>137.33000000000001</v>
      </c>
      <c r="J130" s="11">
        <v>68.665000000000006</v>
      </c>
      <c r="K130" s="18"/>
      <c r="L130" s="11">
        <v>68.665000000000006</v>
      </c>
      <c r="M130" s="19">
        <v>78.400000000000006</v>
      </c>
      <c r="N130" s="19">
        <f t="shared" ref="N130:N186" si="14">L130*0.6</f>
        <v>41.198999999999998</v>
      </c>
      <c r="O130" s="19">
        <f t="shared" si="12"/>
        <v>31.36</v>
      </c>
      <c r="P130" s="19">
        <f t="shared" si="13"/>
        <v>72.558999999999997</v>
      </c>
      <c r="Q130" s="19"/>
    </row>
    <row r="131" spans="1:17" s="2" customFormat="1" ht="23.1" customHeight="1">
      <c r="A131" s="11" t="s">
        <v>527</v>
      </c>
      <c r="B131" s="11" t="s">
        <v>382</v>
      </c>
      <c r="C131" s="11" t="s">
        <v>556</v>
      </c>
      <c r="D131" s="11" t="s">
        <v>557</v>
      </c>
      <c r="E131" s="11" t="s">
        <v>558</v>
      </c>
      <c r="F131" s="11" t="s">
        <v>22</v>
      </c>
      <c r="G131" s="15" t="s">
        <v>559</v>
      </c>
      <c r="H131" s="11" t="s">
        <v>24</v>
      </c>
      <c r="I131" s="11">
        <v>128.19</v>
      </c>
      <c r="J131" s="11">
        <v>64.094999999999999</v>
      </c>
      <c r="K131" s="18"/>
      <c r="L131" s="11">
        <v>64.094999999999999</v>
      </c>
      <c r="M131" s="19">
        <v>85</v>
      </c>
      <c r="N131" s="19">
        <f t="shared" si="14"/>
        <v>38.457000000000001</v>
      </c>
      <c r="O131" s="19">
        <f t="shared" si="12"/>
        <v>34</v>
      </c>
      <c r="P131" s="19">
        <f t="shared" si="13"/>
        <v>72.456999999999994</v>
      </c>
      <c r="Q131" s="19"/>
    </row>
    <row r="132" spans="1:17" s="2" customFormat="1" ht="23.1" customHeight="1">
      <c r="A132" s="11" t="s">
        <v>527</v>
      </c>
      <c r="B132" s="11" t="s">
        <v>382</v>
      </c>
      <c r="C132" s="11" t="s">
        <v>560</v>
      </c>
      <c r="D132" s="11" t="s">
        <v>561</v>
      </c>
      <c r="E132" s="11" t="s">
        <v>562</v>
      </c>
      <c r="F132" s="11" t="s">
        <v>22</v>
      </c>
      <c r="G132" s="15" t="s">
        <v>563</v>
      </c>
      <c r="H132" s="11" t="s">
        <v>24</v>
      </c>
      <c r="I132" s="11">
        <v>129.53</v>
      </c>
      <c r="J132" s="11">
        <v>64.765000000000001</v>
      </c>
      <c r="K132" s="18"/>
      <c r="L132" s="11">
        <v>64.765000000000001</v>
      </c>
      <c r="M132" s="19">
        <v>78.599999999999994</v>
      </c>
      <c r="N132" s="19">
        <f t="shared" si="14"/>
        <v>38.859000000000002</v>
      </c>
      <c r="O132" s="19">
        <f t="shared" si="12"/>
        <v>31.44</v>
      </c>
      <c r="P132" s="19">
        <f t="shared" si="13"/>
        <v>70.299000000000007</v>
      </c>
      <c r="Q132" s="19"/>
    </row>
    <row r="133" spans="1:17" s="2" customFormat="1" ht="23.1" customHeight="1">
      <c r="A133" s="11" t="s">
        <v>527</v>
      </c>
      <c r="B133" s="11" t="s">
        <v>382</v>
      </c>
      <c r="C133" s="11" t="s">
        <v>564</v>
      </c>
      <c r="D133" s="11" t="s">
        <v>565</v>
      </c>
      <c r="E133" s="11" t="s">
        <v>566</v>
      </c>
      <c r="F133" s="11" t="s">
        <v>22</v>
      </c>
      <c r="G133" s="15" t="s">
        <v>567</v>
      </c>
      <c r="H133" s="11" t="s">
        <v>24</v>
      </c>
      <c r="I133" s="11">
        <v>123.51</v>
      </c>
      <c r="J133" s="11">
        <v>61.755000000000003</v>
      </c>
      <c r="K133" s="18"/>
      <c r="L133" s="11">
        <v>61.755000000000003</v>
      </c>
      <c r="M133" s="19">
        <v>80.2</v>
      </c>
      <c r="N133" s="19">
        <f t="shared" si="14"/>
        <v>37.052999999999997</v>
      </c>
      <c r="O133" s="19">
        <f t="shared" si="12"/>
        <v>32.08</v>
      </c>
      <c r="P133" s="19">
        <f t="shared" si="13"/>
        <v>69.132999999999996</v>
      </c>
      <c r="Q133" s="19"/>
    </row>
    <row r="134" spans="1:17" s="2" customFormat="1" ht="23.1" customHeight="1">
      <c r="A134" s="11" t="s">
        <v>527</v>
      </c>
      <c r="B134" s="11" t="s">
        <v>382</v>
      </c>
      <c r="C134" s="11" t="s">
        <v>568</v>
      </c>
      <c r="D134" s="11" t="s">
        <v>569</v>
      </c>
      <c r="E134" s="11" t="s">
        <v>570</v>
      </c>
      <c r="F134" s="11" t="s">
        <v>22</v>
      </c>
      <c r="G134" s="15" t="s">
        <v>571</v>
      </c>
      <c r="H134" s="11" t="s">
        <v>24</v>
      </c>
      <c r="I134" s="11">
        <v>119.32</v>
      </c>
      <c r="J134" s="11">
        <v>59.66</v>
      </c>
      <c r="K134" s="18"/>
      <c r="L134" s="11">
        <v>59.66</v>
      </c>
      <c r="M134" s="19">
        <v>82.6</v>
      </c>
      <c r="N134" s="19">
        <f t="shared" si="14"/>
        <v>35.795999999999999</v>
      </c>
      <c r="O134" s="19">
        <f t="shared" si="12"/>
        <v>33.04</v>
      </c>
      <c r="P134" s="19">
        <f t="shared" si="13"/>
        <v>68.835999999999999</v>
      </c>
      <c r="Q134" s="19"/>
    </row>
    <row r="135" spans="1:17" s="2" customFormat="1" ht="23.1" customHeight="1">
      <c r="A135" s="11" t="s">
        <v>527</v>
      </c>
      <c r="B135" s="11" t="s">
        <v>382</v>
      </c>
      <c r="C135" s="11" t="s">
        <v>572</v>
      </c>
      <c r="D135" s="11" t="s">
        <v>573</v>
      </c>
      <c r="E135" s="11" t="s">
        <v>574</v>
      </c>
      <c r="F135" s="11" t="s">
        <v>22</v>
      </c>
      <c r="G135" s="15" t="s">
        <v>575</v>
      </c>
      <c r="H135" s="11" t="s">
        <v>24</v>
      </c>
      <c r="I135" s="11">
        <v>123.25</v>
      </c>
      <c r="J135" s="11">
        <v>61.625</v>
      </c>
      <c r="K135" s="18"/>
      <c r="L135" s="11">
        <v>61.625</v>
      </c>
      <c r="M135" s="19">
        <v>76.2</v>
      </c>
      <c r="N135" s="19">
        <f t="shared" si="14"/>
        <v>36.975000000000001</v>
      </c>
      <c r="O135" s="19">
        <f t="shared" si="12"/>
        <v>30.48</v>
      </c>
      <c r="P135" s="19">
        <f t="shared" si="13"/>
        <v>67.454999999999998</v>
      </c>
      <c r="Q135" s="19"/>
    </row>
    <row r="136" spans="1:17" s="2" customFormat="1" ht="23.1" customHeight="1">
      <c r="A136" s="11" t="s">
        <v>527</v>
      </c>
      <c r="B136" s="11" t="s">
        <v>382</v>
      </c>
      <c r="C136" s="11" t="s">
        <v>576</v>
      </c>
      <c r="D136" s="11" t="s">
        <v>577</v>
      </c>
      <c r="E136" s="11" t="s">
        <v>578</v>
      </c>
      <c r="F136" s="11" t="s">
        <v>22</v>
      </c>
      <c r="G136" s="15" t="s">
        <v>579</v>
      </c>
      <c r="H136" s="11" t="s">
        <v>24</v>
      </c>
      <c r="I136" s="11">
        <v>123.02</v>
      </c>
      <c r="J136" s="11">
        <v>61.51</v>
      </c>
      <c r="K136" s="18"/>
      <c r="L136" s="11">
        <v>61.51</v>
      </c>
      <c r="M136" s="19">
        <v>74.400000000000006</v>
      </c>
      <c r="N136" s="19">
        <f t="shared" si="14"/>
        <v>36.905999999999999</v>
      </c>
      <c r="O136" s="19">
        <f t="shared" si="12"/>
        <v>29.76</v>
      </c>
      <c r="P136" s="19">
        <f t="shared" si="13"/>
        <v>66.665999999999997</v>
      </c>
      <c r="Q136" s="19"/>
    </row>
    <row r="137" spans="1:17" s="2" customFormat="1" ht="23.1" customHeight="1">
      <c r="A137" s="11" t="s">
        <v>527</v>
      </c>
      <c r="B137" s="11" t="s">
        <v>382</v>
      </c>
      <c r="C137" s="11" t="s">
        <v>580</v>
      </c>
      <c r="D137" s="11" t="s">
        <v>581</v>
      </c>
      <c r="E137" s="11" t="s">
        <v>582</v>
      </c>
      <c r="F137" s="11" t="s">
        <v>22</v>
      </c>
      <c r="G137" s="15" t="s">
        <v>583</v>
      </c>
      <c r="H137" s="11" t="s">
        <v>24</v>
      </c>
      <c r="I137" s="11">
        <v>121.35</v>
      </c>
      <c r="J137" s="11">
        <v>60.674999999999997</v>
      </c>
      <c r="K137" s="18"/>
      <c r="L137" s="11">
        <v>60.674999999999997</v>
      </c>
      <c r="M137" s="19">
        <v>75.400000000000006</v>
      </c>
      <c r="N137" s="19">
        <f t="shared" si="14"/>
        <v>36.405000000000001</v>
      </c>
      <c r="O137" s="19">
        <f t="shared" si="12"/>
        <v>30.16</v>
      </c>
      <c r="P137" s="19">
        <f t="shared" si="13"/>
        <v>66.564999999999998</v>
      </c>
      <c r="Q137" s="19"/>
    </row>
    <row r="138" spans="1:17" s="2" customFormat="1" ht="23.1" customHeight="1">
      <c r="A138" s="11" t="s">
        <v>527</v>
      </c>
      <c r="B138" s="11" t="s">
        <v>382</v>
      </c>
      <c r="C138" s="11" t="s">
        <v>584</v>
      </c>
      <c r="D138" s="11" t="s">
        <v>585</v>
      </c>
      <c r="E138" s="11" t="s">
        <v>586</v>
      </c>
      <c r="F138" s="11" t="s">
        <v>22</v>
      </c>
      <c r="G138" s="15" t="s">
        <v>587</v>
      </c>
      <c r="H138" s="11" t="s">
        <v>24</v>
      </c>
      <c r="I138" s="11">
        <v>119.93</v>
      </c>
      <c r="J138" s="11">
        <v>59.965000000000003</v>
      </c>
      <c r="K138" s="18"/>
      <c r="L138" s="11">
        <v>59.965000000000003</v>
      </c>
      <c r="M138" s="19">
        <v>69.599999999999994</v>
      </c>
      <c r="N138" s="19">
        <f t="shared" si="14"/>
        <v>35.978999999999999</v>
      </c>
      <c r="O138" s="19">
        <f t="shared" si="12"/>
        <v>27.84</v>
      </c>
      <c r="P138" s="19">
        <f t="shared" si="13"/>
        <v>63.819000000000003</v>
      </c>
      <c r="Q138" s="19"/>
    </row>
    <row r="139" spans="1:17" s="3" customFormat="1" ht="23.1" customHeight="1">
      <c r="A139" s="11" t="s">
        <v>527</v>
      </c>
      <c r="B139" s="11" t="s">
        <v>382</v>
      </c>
      <c r="C139" s="11" t="s">
        <v>588</v>
      </c>
      <c r="D139" s="11" t="s">
        <v>589</v>
      </c>
      <c r="E139" s="11" t="s">
        <v>590</v>
      </c>
      <c r="F139" s="11" t="s">
        <v>22</v>
      </c>
      <c r="G139" s="15" t="s">
        <v>591</v>
      </c>
      <c r="H139" s="11" t="s">
        <v>24</v>
      </c>
      <c r="I139" s="11">
        <v>126.26</v>
      </c>
      <c r="J139" s="11">
        <v>63.13</v>
      </c>
      <c r="K139" s="18"/>
      <c r="L139" s="11">
        <v>63.13</v>
      </c>
      <c r="M139" s="19">
        <v>50.6</v>
      </c>
      <c r="N139" s="19">
        <f t="shared" si="14"/>
        <v>37.878</v>
      </c>
      <c r="O139" s="19">
        <f t="shared" si="12"/>
        <v>20.239999999999998</v>
      </c>
      <c r="P139" s="19">
        <f t="shared" si="13"/>
        <v>58.118000000000002</v>
      </c>
      <c r="Q139" s="19"/>
    </row>
    <row r="140" spans="1:17" s="2" customFormat="1" ht="23.1" customHeight="1">
      <c r="A140" s="11" t="s">
        <v>527</v>
      </c>
      <c r="B140" s="11" t="s">
        <v>382</v>
      </c>
      <c r="C140" s="11" t="s">
        <v>592</v>
      </c>
      <c r="D140" s="11" t="s">
        <v>593</v>
      </c>
      <c r="E140" s="11" t="s">
        <v>594</v>
      </c>
      <c r="F140" s="11" t="s">
        <v>41</v>
      </c>
      <c r="G140" s="21" t="s">
        <v>595</v>
      </c>
      <c r="H140" s="11" t="s">
        <v>24</v>
      </c>
      <c r="I140" s="11">
        <v>124.17</v>
      </c>
      <c r="J140" s="11">
        <v>62.085000000000001</v>
      </c>
      <c r="K140" s="18"/>
      <c r="L140" s="11">
        <v>62.085000000000001</v>
      </c>
      <c r="M140" s="19" t="s">
        <v>153</v>
      </c>
      <c r="N140" s="19">
        <f t="shared" si="14"/>
        <v>37.250999999999998</v>
      </c>
      <c r="O140" s="19" t="s">
        <v>153</v>
      </c>
      <c r="P140" s="19" t="s">
        <v>153</v>
      </c>
      <c r="Q140" s="19"/>
    </row>
    <row r="141" spans="1:17" s="2" customFormat="1" ht="23.1" customHeight="1">
      <c r="A141" s="14" t="s">
        <v>527</v>
      </c>
      <c r="B141" s="14" t="s">
        <v>382</v>
      </c>
      <c r="C141" s="14" t="s">
        <v>596</v>
      </c>
      <c r="D141" s="14" t="s">
        <v>371</v>
      </c>
      <c r="E141" s="14" t="s">
        <v>597</v>
      </c>
      <c r="F141" s="14" t="s">
        <v>22</v>
      </c>
      <c r="G141" s="14" t="s">
        <v>598</v>
      </c>
      <c r="H141" s="14" t="s">
        <v>24</v>
      </c>
      <c r="I141" s="14">
        <v>118.97</v>
      </c>
      <c r="J141" s="14">
        <v>59.484999999999999</v>
      </c>
      <c r="K141" s="14"/>
      <c r="L141" s="14">
        <v>59.484999999999999</v>
      </c>
      <c r="M141" s="20" t="s">
        <v>153</v>
      </c>
      <c r="N141" s="19">
        <f t="shared" si="14"/>
        <v>35.691000000000003</v>
      </c>
      <c r="O141" s="19" t="s">
        <v>153</v>
      </c>
      <c r="P141" s="19" t="s">
        <v>153</v>
      </c>
      <c r="Q141" s="19"/>
    </row>
    <row r="142" spans="1:17" s="2" customFormat="1" ht="23.1" customHeight="1">
      <c r="A142" s="11" t="s">
        <v>527</v>
      </c>
      <c r="B142" s="11" t="s">
        <v>454</v>
      </c>
      <c r="C142" s="11" t="s">
        <v>599</v>
      </c>
      <c r="D142" s="11" t="s">
        <v>600</v>
      </c>
      <c r="E142" s="11" t="s">
        <v>601</v>
      </c>
      <c r="F142" s="11" t="s">
        <v>22</v>
      </c>
      <c r="G142" s="21" t="s">
        <v>602</v>
      </c>
      <c r="H142" s="11" t="s">
        <v>24</v>
      </c>
      <c r="I142" s="11">
        <v>129.16</v>
      </c>
      <c r="J142" s="11">
        <v>64.58</v>
      </c>
      <c r="K142" s="18"/>
      <c r="L142" s="11">
        <v>64.58</v>
      </c>
      <c r="M142" s="19">
        <v>89.6</v>
      </c>
      <c r="N142" s="19">
        <f t="shared" si="14"/>
        <v>38.747999999999998</v>
      </c>
      <c r="O142" s="19">
        <f t="shared" ref="O142:O150" si="15">M142*0.4</f>
        <v>35.840000000000003</v>
      </c>
      <c r="P142" s="19">
        <f t="shared" ref="P142:P150" si="16">N142+O142</f>
        <v>74.587999999999994</v>
      </c>
      <c r="Q142" s="19" t="s">
        <v>25</v>
      </c>
    </row>
    <row r="143" spans="1:17" s="2" customFormat="1" ht="23.1" customHeight="1">
      <c r="A143" s="11" t="s">
        <v>527</v>
      </c>
      <c r="B143" s="11" t="s">
        <v>454</v>
      </c>
      <c r="C143" s="11" t="s">
        <v>603</v>
      </c>
      <c r="D143" s="11" t="s">
        <v>604</v>
      </c>
      <c r="E143" s="11" t="s">
        <v>605</v>
      </c>
      <c r="F143" s="11" t="s">
        <v>22</v>
      </c>
      <c r="G143" s="21" t="s">
        <v>606</v>
      </c>
      <c r="H143" s="11" t="s">
        <v>24</v>
      </c>
      <c r="I143" s="11">
        <v>126.55</v>
      </c>
      <c r="J143" s="11">
        <v>63.274999999999999</v>
      </c>
      <c r="K143" s="18"/>
      <c r="L143" s="11">
        <v>63.274999999999999</v>
      </c>
      <c r="M143" s="19">
        <v>89.6</v>
      </c>
      <c r="N143" s="19">
        <f t="shared" si="14"/>
        <v>37.965000000000003</v>
      </c>
      <c r="O143" s="19">
        <f t="shared" si="15"/>
        <v>35.840000000000003</v>
      </c>
      <c r="P143" s="19">
        <f t="shared" si="16"/>
        <v>73.805000000000007</v>
      </c>
      <c r="Q143" s="19" t="s">
        <v>25</v>
      </c>
    </row>
    <row r="144" spans="1:17" s="2" customFormat="1" ht="23.1" customHeight="1">
      <c r="A144" s="11" t="s">
        <v>527</v>
      </c>
      <c r="B144" s="11" t="s">
        <v>454</v>
      </c>
      <c r="C144" s="11" t="s">
        <v>607</v>
      </c>
      <c r="D144" s="11" t="s">
        <v>608</v>
      </c>
      <c r="E144" s="11" t="s">
        <v>609</v>
      </c>
      <c r="F144" s="11" t="s">
        <v>22</v>
      </c>
      <c r="G144" s="15" t="s">
        <v>610</v>
      </c>
      <c r="H144" s="11" t="s">
        <v>24</v>
      </c>
      <c r="I144" s="11">
        <v>113.92</v>
      </c>
      <c r="J144" s="11">
        <v>56.96</v>
      </c>
      <c r="K144" s="18"/>
      <c r="L144" s="11">
        <v>56.96</v>
      </c>
      <c r="M144" s="19">
        <v>89.6</v>
      </c>
      <c r="N144" s="19">
        <f t="shared" si="14"/>
        <v>34.176000000000002</v>
      </c>
      <c r="O144" s="19">
        <f t="shared" si="15"/>
        <v>35.840000000000003</v>
      </c>
      <c r="P144" s="19">
        <f t="shared" si="16"/>
        <v>70.016000000000005</v>
      </c>
      <c r="Q144" s="19" t="s">
        <v>25</v>
      </c>
    </row>
    <row r="145" spans="1:17" s="2" customFormat="1" ht="23.1" customHeight="1">
      <c r="A145" s="11" t="s">
        <v>527</v>
      </c>
      <c r="B145" s="11" t="s">
        <v>454</v>
      </c>
      <c r="C145" s="11" t="s">
        <v>611</v>
      </c>
      <c r="D145" s="11" t="s">
        <v>612</v>
      </c>
      <c r="E145" s="11" t="s">
        <v>613</v>
      </c>
      <c r="F145" s="11" t="s">
        <v>22</v>
      </c>
      <c r="G145" s="15" t="s">
        <v>614</v>
      </c>
      <c r="H145" s="11" t="s">
        <v>24</v>
      </c>
      <c r="I145" s="11">
        <v>122.67</v>
      </c>
      <c r="J145" s="11">
        <v>61.335000000000001</v>
      </c>
      <c r="K145" s="18"/>
      <c r="L145" s="11">
        <v>61.335000000000001</v>
      </c>
      <c r="M145" s="19">
        <v>82.8</v>
      </c>
      <c r="N145" s="19">
        <f t="shared" si="14"/>
        <v>36.801000000000002</v>
      </c>
      <c r="O145" s="19">
        <f t="shared" si="15"/>
        <v>33.119999999999997</v>
      </c>
      <c r="P145" s="19">
        <f t="shared" si="16"/>
        <v>69.921000000000006</v>
      </c>
      <c r="Q145" s="19" t="s">
        <v>25</v>
      </c>
    </row>
    <row r="146" spans="1:17" s="2" customFormat="1" ht="23.1" customHeight="1">
      <c r="A146" s="11" t="s">
        <v>527</v>
      </c>
      <c r="B146" s="11" t="s">
        <v>454</v>
      </c>
      <c r="C146" s="11" t="s">
        <v>615</v>
      </c>
      <c r="D146" s="11" t="s">
        <v>616</v>
      </c>
      <c r="E146" s="11" t="s">
        <v>617</v>
      </c>
      <c r="F146" s="11" t="s">
        <v>22</v>
      </c>
      <c r="G146" s="15" t="s">
        <v>618</v>
      </c>
      <c r="H146" s="11" t="s">
        <v>24</v>
      </c>
      <c r="I146" s="11">
        <v>110.49</v>
      </c>
      <c r="J146" s="11">
        <v>55.244999999999997</v>
      </c>
      <c r="K146" s="18"/>
      <c r="L146" s="11">
        <v>55.244999999999997</v>
      </c>
      <c r="M146" s="19">
        <v>86.8</v>
      </c>
      <c r="N146" s="19">
        <f t="shared" si="14"/>
        <v>33.146999999999998</v>
      </c>
      <c r="O146" s="19">
        <f t="shared" si="15"/>
        <v>34.72</v>
      </c>
      <c r="P146" s="19">
        <f t="shared" si="16"/>
        <v>67.867000000000004</v>
      </c>
      <c r="Q146" s="19" t="s">
        <v>25</v>
      </c>
    </row>
    <row r="147" spans="1:17" s="2" customFormat="1" ht="23.1" customHeight="1">
      <c r="A147" s="11" t="s">
        <v>527</v>
      </c>
      <c r="B147" s="11" t="s">
        <v>454</v>
      </c>
      <c r="C147" s="11" t="s">
        <v>619</v>
      </c>
      <c r="D147" s="11" t="s">
        <v>620</v>
      </c>
      <c r="E147" s="11" t="s">
        <v>621</v>
      </c>
      <c r="F147" s="11" t="s">
        <v>22</v>
      </c>
      <c r="G147" s="15" t="s">
        <v>622</v>
      </c>
      <c r="H147" s="11" t="s">
        <v>24</v>
      </c>
      <c r="I147" s="11">
        <v>108.78</v>
      </c>
      <c r="J147" s="11">
        <v>54.39</v>
      </c>
      <c r="K147" s="18"/>
      <c r="L147" s="11">
        <v>54.39</v>
      </c>
      <c r="M147" s="19">
        <v>81</v>
      </c>
      <c r="N147" s="19">
        <f t="shared" si="14"/>
        <v>32.634</v>
      </c>
      <c r="O147" s="19">
        <f t="shared" si="15"/>
        <v>32.4</v>
      </c>
      <c r="P147" s="19">
        <f t="shared" si="16"/>
        <v>65.034000000000006</v>
      </c>
      <c r="Q147" s="19"/>
    </row>
    <row r="148" spans="1:17" s="2" customFormat="1" ht="23.1" customHeight="1">
      <c r="A148" s="11" t="s">
        <v>527</v>
      </c>
      <c r="B148" s="11" t="s">
        <v>454</v>
      </c>
      <c r="C148" s="11" t="s">
        <v>623</v>
      </c>
      <c r="D148" s="11" t="s">
        <v>624</v>
      </c>
      <c r="E148" s="11" t="s">
        <v>625</v>
      </c>
      <c r="F148" s="11" t="s">
        <v>22</v>
      </c>
      <c r="G148" s="15" t="s">
        <v>626</v>
      </c>
      <c r="H148" s="11" t="s">
        <v>24</v>
      </c>
      <c r="I148" s="11">
        <v>103.82</v>
      </c>
      <c r="J148" s="11">
        <v>51.91</v>
      </c>
      <c r="K148" s="18"/>
      <c r="L148" s="11">
        <v>51.91</v>
      </c>
      <c r="M148" s="19">
        <v>77.599999999999994</v>
      </c>
      <c r="N148" s="19">
        <f t="shared" si="14"/>
        <v>31.146000000000001</v>
      </c>
      <c r="O148" s="19">
        <f t="shared" si="15"/>
        <v>31.04</v>
      </c>
      <c r="P148" s="19">
        <f t="shared" si="16"/>
        <v>62.186</v>
      </c>
      <c r="Q148" s="19"/>
    </row>
    <row r="149" spans="1:17" s="2" customFormat="1" ht="23.1" customHeight="1">
      <c r="A149" s="11" t="s">
        <v>527</v>
      </c>
      <c r="B149" s="11" t="s">
        <v>454</v>
      </c>
      <c r="C149" s="11" t="s">
        <v>627</v>
      </c>
      <c r="D149" s="11" t="s">
        <v>628</v>
      </c>
      <c r="E149" s="11" t="s">
        <v>629</v>
      </c>
      <c r="F149" s="11" t="s">
        <v>22</v>
      </c>
      <c r="G149" s="15" t="s">
        <v>630</v>
      </c>
      <c r="H149" s="11" t="s">
        <v>24</v>
      </c>
      <c r="I149" s="11">
        <v>95.44</v>
      </c>
      <c r="J149" s="11">
        <v>47.72</v>
      </c>
      <c r="K149" s="18"/>
      <c r="L149" s="11">
        <v>47.72</v>
      </c>
      <c r="M149" s="19">
        <v>83.6</v>
      </c>
      <c r="N149" s="19">
        <f t="shared" si="14"/>
        <v>28.632000000000001</v>
      </c>
      <c r="O149" s="19">
        <f t="shared" si="15"/>
        <v>33.44</v>
      </c>
      <c r="P149" s="19">
        <f t="shared" si="16"/>
        <v>62.072000000000003</v>
      </c>
      <c r="Q149" s="19"/>
    </row>
    <row r="150" spans="1:17" s="2" customFormat="1" ht="23.1" customHeight="1">
      <c r="A150" s="11" t="s">
        <v>527</v>
      </c>
      <c r="B150" s="11" t="s">
        <v>454</v>
      </c>
      <c r="C150" s="11" t="s">
        <v>631</v>
      </c>
      <c r="D150" s="11" t="s">
        <v>632</v>
      </c>
      <c r="E150" s="11" t="s">
        <v>633</v>
      </c>
      <c r="F150" s="11" t="s">
        <v>22</v>
      </c>
      <c r="G150" s="15" t="s">
        <v>634</v>
      </c>
      <c r="H150" s="11" t="s">
        <v>59</v>
      </c>
      <c r="I150" s="11">
        <v>89.94</v>
      </c>
      <c r="J150" s="11">
        <v>44.97</v>
      </c>
      <c r="K150" s="23" t="s">
        <v>60</v>
      </c>
      <c r="L150" s="11">
        <v>47.47</v>
      </c>
      <c r="M150" s="19">
        <v>66.400000000000006</v>
      </c>
      <c r="N150" s="19">
        <f t="shared" si="14"/>
        <v>28.481999999999999</v>
      </c>
      <c r="O150" s="19">
        <f t="shared" si="15"/>
        <v>26.56</v>
      </c>
      <c r="P150" s="19">
        <f t="shared" si="16"/>
        <v>55.042000000000002</v>
      </c>
      <c r="Q150" s="19"/>
    </row>
    <row r="151" spans="1:17" s="2" customFormat="1" ht="23.1" customHeight="1">
      <c r="A151" s="11" t="s">
        <v>527</v>
      </c>
      <c r="B151" s="11" t="s">
        <v>454</v>
      </c>
      <c r="C151" s="11" t="s">
        <v>635</v>
      </c>
      <c r="D151" s="11" t="s">
        <v>636</v>
      </c>
      <c r="E151" s="11" t="s">
        <v>637</v>
      </c>
      <c r="F151" s="11" t="s">
        <v>22</v>
      </c>
      <c r="G151" s="15" t="s">
        <v>638</v>
      </c>
      <c r="H151" s="11" t="s">
        <v>24</v>
      </c>
      <c r="I151" s="11">
        <v>116.74</v>
      </c>
      <c r="J151" s="11">
        <v>58.37</v>
      </c>
      <c r="K151" s="18"/>
      <c r="L151" s="11">
        <v>58.37</v>
      </c>
      <c r="M151" s="19" t="s">
        <v>153</v>
      </c>
      <c r="N151" s="19">
        <f t="shared" si="14"/>
        <v>35.021999999999998</v>
      </c>
      <c r="O151" s="19" t="s">
        <v>153</v>
      </c>
      <c r="P151" s="19" t="s">
        <v>153</v>
      </c>
      <c r="Q151" s="19"/>
    </row>
    <row r="152" spans="1:17" s="2" customFormat="1" ht="23.1" customHeight="1">
      <c r="A152" s="11" t="s">
        <v>639</v>
      </c>
      <c r="B152" s="11" t="s">
        <v>382</v>
      </c>
      <c r="C152" s="11" t="s">
        <v>640</v>
      </c>
      <c r="D152" s="11" t="s">
        <v>641</v>
      </c>
      <c r="E152" s="11" t="s">
        <v>642</v>
      </c>
      <c r="F152" s="11" t="s">
        <v>22</v>
      </c>
      <c r="G152" s="15" t="s">
        <v>643</v>
      </c>
      <c r="H152" s="11" t="s">
        <v>24</v>
      </c>
      <c r="I152" s="11" t="s">
        <v>644</v>
      </c>
      <c r="J152" s="11" t="s">
        <v>645</v>
      </c>
      <c r="K152" s="18"/>
      <c r="L152" s="11" t="s">
        <v>645</v>
      </c>
      <c r="M152" s="19">
        <v>91.4</v>
      </c>
      <c r="N152" s="19">
        <f t="shared" si="14"/>
        <v>41.387999999999998</v>
      </c>
      <c r="O152" s="19">
        <f t="shared" ref="O152:O171" si="17">M152*0.4</f>
        <v>36.56</v>
      </c>
      <c r="P152" s="19">
        <f t="shared" ref="P152:P171" si="18">N152+O152</f>
        <v>77.947999999999993</v>
      </c>
      <c r="Q152" s="19" t="s">
        <v>25</v>
      </c>
    </row>
    <row r="153" spans="1:17" s="2" customFormat="1" ht="23.1" customHeight="1">
      <c r="A153" s="11" t="s">
        <v>639</v>
      </c>
      <c r="B153" s="11" t="s">
        <v>382</v>
      </c>
      <c r="C153" s="11" t="s">
        <v>646</v>
      </c>
      <c r="D153" s="11" t="s">
        <v>647</v>
      </c>
      <c r="E153" s="11" t="s">
        <v>648</v>
      </c>
      <c r="F153" s="11" t="s">
        <v>22</v>
      </c>
      <c r="G153" s="15" t="s">
        <v>649</v>
      </c>
      <c r="H153" s="11" t="s">
        <v>24</v>
      </c>
      <c r="I153" s="11">
        <v>133.38</v>
      </c>
      <c r="J153" s="11">
        <v>66.69</v>
      </c>
      <c r="K153" s="18"/>
      <c r="L153" s="11">
        <v>66.69</v>
      </c>
      <c r="M153" s="19">
        <v>89</v>
      </c>
      <c r="N153" s="19">
        <f t="shared" si="14"/>
        <v>40.014000000000003</v>
      </c>
      <c r="O153" s="19">
        <f t="shared" si="17"/>
        <v>35.6</v>
      </c>
      <c r="P153" s="19">
        <f t="shared" si="18"/>
        <v>75.614000000000004</v>
      </c>
      <c r="Q153" s="19" t="s">
        <v>25</v>
      </c>
    </row>
    <row r="154" spans="1:17" s="2" customFormat="1" ht="23.1" customHeight="1">
      <c r="A154" s="11" t="s">
        <v>639</v>
      </c>
      <c r="B154" s="11" t="s">
        <v>382</v>
      </c>
      <c r="C154" s="11" t="s">
        <v>650</v>
      </c>
      <c r="D154" s="11" t="s">
        <v>651</v>
      </c>
      <c r="E154" s="11" t="s">
        <v>652</v>
      </c>
      <c r="F154" s="11" t="s">
        <v>22</v>
      </c>
      <c r="G154" s="15" t="s">
        <v>653</v>
      </c>
      <c r="H154" s="11" t="s">
        <v>24</v>
      </c>
      <c r="I154" s="11">
        <v>133</v>
      </c>
      <c r="J154" s="11">
        <v>66.5</v>
      </c>
      <c r="K154" s="18"/>
      <c r="L154" s="11">
        <v>66.5</v>
      </c>
      <c r="M154" s="19">
        <v>87</v>
      </c>
      <c r="N154" s="19">
        <f t="shared" si="14"/>
        <v>39.9</v>
      </c>
      <c r="O154" s="19">
        <f t="shared" si="17"/>
        <v>34.799999999999997</v>
      </c>
      <c r="P154" s="19">
        <f t="shared" si="18"/>
        <v>74.7</v>
      </c>
      <c r="Q154" s="19" t="s">
        <v>25</v>
      </c>
    </row>
    <row r="155" spans="1:17" s="2" customFormat="1" ht="23.1" customHeight="1">
      <c r="A155" s="11" t="s">
        <v>639</v>
      </c>
      <c r="B155" s="11" t="s">
        <v>382</v>
      </c>
      <c r="C155" s="11" t="s">
        <v>654</v>
      </c>
      <c r="D155" s="11" t="s">
        <v>655</v>
      </c>
      <c r="E155" s="11" t="s">
        <v>656</v>
      </c>
      <c r="F155" s="11" t="s">
        <v>22</v>
      </c>
      <c r="G155" s="15" t="s">
        <v>657</v>
      </c>
      <c r="H155" s="11" t="s">
        <v>24</v>
      </c>
      <c r="I155" s="11">
        <v>127.15</v>
      </c>
      <c r="J155" s="11">
        <v>63.575000000000003</v>
      </c>
      <c r="K155" s="18"/>
      <c r="L155" s="11">
        <v>63.575000000000003</v>
      </c>
      <c r="M155" s="19">
        <v>90.4</v>
      </c>
      <c r="N155" s="19">
        <f t="shared" si="14"/>
        <v>38.145000000000003</v>
      </c>
      <c r="O155" s="19">
        <f t="shared" si="17"/>
        <v>36.159999999999997</v>
      </c>
      <c r="P155" s="19">
        <f t="shared" si="18"/>
        <v>74.305000000000007</v>
      </c>
      <c r="Q155" s="19" t="s">
        <v>25</v>
      </c>
    </row>
    <row r="156" spans="1:17" s="2" customFormat="1" ht="23.1" customHeight="1">
      <c r="A156" s="11" t="s">
        <v>639</v>
      </c>
      <c r="B156" s="11" t="s">
        <v>382</v>
      </c>
      <c r="C156" s="11" t="s">
        <v>658</v>
      </c>
      <c r="D156" s="11" t="s">
        <v>659</v>
      </c>
      <c r="E156" s="11" t="s">
        <v>660</v>
      </c>
      <c r="F156" s="11" t="s">
        <v>22</v>
      </c>
      <c r="G156" s="15" t="s">
        <v>661</v>
      </c>
      <c r="H156" s="11" t="s">
        <v>24</v>
      </c>
      <c r="I156" s="11">
        <v>135.59</v>
      </c>
      <c r="J156" s="11">
        <v>67.795000000000002</v>
      </c>
      <c r="K156" s="18"/>
      <c r="L156" s="11">
        <v>67.795000000000002</v>
      </c>
      <c r="M156" s="19">
        <v>82.2</v>
      </c>
      <c r="N156" s="19">
        <f t="shared" si="14"/>
        <v>40.677</v>
      </c>
      <c r="O156" s="19">
        <f t="shared" si="17"/>
        <v>32.880000000000003</v>
      </c>
      <c r="P156" s="19">
        <f t="shared" si="18"/>
        <v>73.557000000000002</v>
      </c>
      <c r="Q156" s="19" t="s">
        <v>25</v>
      </c>
    </row>
    <row r="157" spans="1:17" s="3" customFormat="1" ht="23.1" customHeight="1">
      <c r="A157" s="11" t="s">
        <v>639</v>
      </c>
      <c r="B157" s="11" t="s">
        <v>382</v>
      </c>
      <c r="C157" s="11" t="s">
        <v>662</v>
      </c>
      <c r="D157" s="11" t="s">
        <v>663</v>
      </c>
      <c r="E157" s="11" t="s">
        <v>664</v>
      </c>
      <c r="F157" s="11" t="s">
        <v>22</v>
      </c>
      <c r="G157" s="15" t="s">
        <v>665</v>
      </c>
      <c r="H157" s="11" t="s">
        <v>24</v>
      </c>
      <c r="I157" s="11">
        <v>125.97</v>
      </c>
      <c r="J157" s="11">
        <v>62.984999999999999</v>
      </c>
      <c r="K157" s="18"/>
      <c r="L157" s="11">
        <v>62.984999999999999</v>
      </c>
      <c r="M157" s="19">
        <v>87.6</v>
      </c>
      <c r="N157" s="19">
        <f t="shared" si="14"/>
        <v>37.790999999999997</v>
      </c>
      <c r="O157" s="19">
        <f t="shared" si="17"/>
        <v>35.04</v>
      </c>
      <c r="P157" s="19">
        <f t="shared" si="18"/>
        <v>72.831000000000003</v>
      </c>
      <c r="Q157" s="19" t="s">
        <v>25</v>
      </c>
    </row>
    <row r="158" spans="1:17" s="2" customFormat="1" ht="23.1" customHeight="1">
      <c r="A158" s="11" t="s">
        <v>639</v>
      </c>
      <c r="B158" s="11" t="s">
        <v>382</v>
      </c>
      <c r="C158" s="11" t="s">
        <v>666</v>
      </c>
      <c r="D158" s="11" t="s">
        <v>667</v>
      </c>
      <c r="E158" s="11" t="s">
        <v>668</v>
      </c>
      <c r="F158" s="11" t="s">
        <v>22</v>
      </c>
      <c r="G158" s="15" t="s">
        <v>669</v>
      </c>
      <c r="H158" s="11" t="s">
        <v>95</v>
      </c>
      <c r="I158" s="11">
        <v>137.72</v>
      </c>
      <c r="J158" s="11">
        <v>68.86</v>
      </c>
      <c r="K158" s="18"/>
      <c r="L158" s="11">
        <v>68.86</v>
      </c>
      <c r="M158" s="19">
        <v>78</v>
      </c>
      <c r="N158" s="19">
        <f t="shared" si="14"/>
        <v>41.316000000000003</v>
      </c>
      <c r="O158" s="19">
        <f t="shared" si="17"/>
        <v>31.2</v>
      </c>
      <c r="P158" s="19">
        <f t="shared" si="18"/>
        <v>72.516000000000005</v>
      </c>
      <c r="Q158" s="19" t="s">
        <v>25</v>
      </c>
    </row>
    <row r="159" spans="1:17" s="2" customFormat="1" ht="23.1" customHeight="1">
      <c r="A159" s="11" t="s">
        <v>639</v>
      </c>
      <c r="B159" s="11" t="s">
        <v>382</v>
      </c>
      <c r="C159" s="11" t="s">
        <v>670</v>
      </c>
      <c r="D159" s="11" t="s">
        <v>671</v>
      </c>
      <c r="E159" s="11" t="s">
        <v>672</v>
      </c>
      <c r="F159" s="11" t="s">
        <v>22</v>
      </c>
      <c r="G159" s="15" t="s">
        <v>673</v>
      </c>
      <c r="H159" s="11" t="s">
        <v>24</v>
      </c>
      <c r="I159" s="11">
        <v>123.42</v>
      </c>
      <c r="J159" s="11">
        <v>61.71</v>
      </c>
      <c r="K159" s="18"/>
      <c r="L159" s="11">
        <v>61.71</v>
      </c>
      <c r="M159" s="19">
        <v>88.2</v>
      </c>
      <c r="N159" s="19">
        <f t="shared" si="14"/>
        <v>37.026000000000003</v>
      </c>
      <c r="O159" s="19">
        <f t="shared" si="17"/>
        <v>35.28</v>
      </c>
      <c r="P159" s="19">
        <f t="shared" si="18"/>
        <v>72.305999999999997</v>
      </c>
      <c r="Q159" s="19"/>
    </row>
    <row r="160" spans="1:17" s="2" customFormat="1" ht="23.1" customHeight="1">
      <c r="A160" s="11" t="s">
        <v>639</v>
      </c>
      <c r="B160" s="11" t="s">
        <v>382</v>
      </c>
      <c r="C160" s="11" t="s">
        <v>674</v>
      </c>
      <c r="D160" s="11" t="s">
        <v>675</v>
      </c>
      <c r="E160" s="11" t="s">
        <v>676</v>
      </c>
      <c r="F160" s="11" t="s">
        <v>22</v>
      </c>
      <c r="G160" s="15" t="s">
        <v>677</v>
      </c>
      <c r="H160" s="11" t="s">
        <v>24</v>
      </c>
      <c r="I160" s="11">
        <v>120.8</v>
      </c>
      <c r="J160" s="11">
        <v>60.4</v>
      </c>
      <c r="K160" s="18"/>
      <c r="L160" s="11">
        <v>60.4</v>
      </c>
      <c r="M160" s="19">
        <v>88</v>
      </c>
      <c r="N160" s="19">
        <f t="shared" si="14"/>
        <v>36.24</v>
      </c>
      <c r="O160" s="19">
        <f t="shared" si="17"/>
        <v>35.200000000000003</v>
      </c>
      <c r="P160" s="19">
        <f t="shared" si="18"/>
        <v>71.44</v>
      </c>
      <c r="Q160" s="19"/>
    </row>
    <row r="161" spans="1:17" s="2" customFormat="1" ht="23.1" customHeight="1">
      <c r="A161" s="11" t="s">
        <v>639</v>
      </c>
      <c r="B161" s="11" t="s">
        <v>382</v>
      </c>
      <c r="C161" s="11" t="s">
        <v>678</v>
      </c>
      <c r="D161" s="11" t="s">
        <v>679</v>
      </c>
      <c r="E161" s="11" t="s">
        <v>680</v>
      </c>
      <c r="F161" s="11" t="s">
        <v>22</v>
      </c>
      <c r="G161" s="15" t="s">
        <v>681</v>
      </c>
      <c r="H161" s="11" t="s">
        <v>24</v>
      </c>
      <c r="I161" s="11">
        <v>126.08</v>
      </c>
      <c r="J161" s="11">
        <v>63.04</v>
      </c>
      <c r="K161" s="18"/>
      <c r="L161" s="11">
        <v>63.04</v>
      </c>
      <c r="M161" s="19">
        <v>83.4</v>
      </c>
      <c r="N161" s="19">
        <f t="shared" si="14"/>
        <v>37.823999999999998</v>
      </c>
      <c r="O161" s="19">
        <f t="shared" si="17"/>
        <v>33.36</v>
      </c>
      <c r="P161" s="19">
        <f t="shared" si="18"/>
        <v>71.183999999999997</v>
      </c>
      <c r="Q161" s="19"/>
    </row>
    <row r="162" spans="1:17" s="2" customFormat="1" ht="23.1" customHeight="1">
      <c r="A162" s="11" t="s">
        <v>639</v>
      </c>
      <c r="B162" s="11" t="s">
        <v>382</v>
      </c>
      <c r="C162" s="11" t="s">
        <v>682</v>
      </c>
      <c r="D162" s="11" t="s">
        <v>683</v>
      </c>
      <c r="E162" s="11" t="s">
        <v>684</v>
      </c>
      <c r="F162" s="11" t="s">
        <v>22</v>
      </c>
      <c r="G162" s="15" t="s">
        <v>685</v>
      </c>
      <c r="H162" s="11" t="s">
        <v>24</v>
      </c>
      <c r="I162" s="11">
        <v>123.73</v>
      </c>
      <c r="J162" s="11">
        <v>61.865000000000002</v>
      </c>
      <c r="K162" s="18"/>
      <c r="L162" s="11">
        <v>61.865000000000002</v>
      </c>
      <c r="M162" s="19">
        <v>81.400000000000006</v>
      </c>
      <c r="N162" s="19">
        <f t="shared" si="14"/>
        <v>37.119</v>
      </c>
      <c r="O162" s="19">
        <f t="shared" si="17"/>
        <v>32.56</v>
      </c>
      <c r="P162" s="19">
        <f t="shared" si="18"/>
        <v>69.679000000000002</v>
      </c>
      <c r="Q162" s="19"/>
    </row>
    <row r="163" spans="1:17" s="2" customFormat="1" ht="23.1" customHeight="1">
      <c r="A163" s="11" t="s">
        <v>639</v>
      </c>
      <c r="B163" s="11" t="s">
        <v>382</v>
      </c>
      <c r="C163" s="11" t="s">
        <v>686</v>
      </c>
      <c r="D163" s="11" t="s">
        <v>687</v>
      </c>
      <c r="E163" s="11" t="s">
        <v>688</v>
      </c>
      <c r="F163" s="11" t="s">
        <v>22</v>
      </c>
      <c r="G163" s="15" t="s">
        <v>689</v>
      </c>
      <c r="H163" s="11" t="s">
        <v>24</v>
      </c>
      <c r="I163" s="11">
        <v>119.39</v>
      </c>
      <c r="J163" s="11">
        <v>59.695</v>
      </c>
      <c r="K163" s="18"/>
      <c r="L163" s="11">
        <v>59.695</v>
      </c>
      <c r="M163" s="19">
        <v>84.4</v>
      </c>
      <c r="N163" s="19">
        <f t="shared" si="14"/>
        <v>35.817</v>
      </c>
      <c r="O163" s="19">
        <f t="shared" si="17"/>
        <v>33.76</v>
      </c>
      <c r="P163" s="19">
        <f t="shared" si="18"/>
        <v>69.576999999999998</v>
      </c>
      <c r="Q163" s="19"/>
    </row>
    <row r="164" spans="1:17" s="2" customFormat="1" ht="23.1" customHeight="1">
      <c r="A164" s="11" t="s">
        <v>639</v>
      </c>
      <c r="B164" s="11" t="s">
        <v>382</v>
      </c>
      <c r="C164" s="11" t="s">
        <v>690</v>
      </c>
      <c r="D164" s="11" t="s">
        <v>691</v>
      </c>
      <c r="E164" s="11" t="s">
        <v>692</v>
      </c>
      <c r="F164" s="11" t="s">
        <v>22</v>
      </c>
      <c r="G164" s="15" t="s">
        <v>693</v>
      </c>
      <c r="H164" s="11" t="s">
        <v>24</v>
      </c>
      <c r="I164" s="11">
        <v>120.2</v>
      </c>
      <c r="J164" s="11">
        <v>60.1</v>
      </c>
      <c r="K164" s="18"/>
      <c r="L164" s="11">
        <v>60.1</v>
      </c>
      <c r="M164" s="19">
        <v>83.4</v>
      </c>
      <c r="N164" s="19">
        <f t="shared" si="14"/>
        <v>36.06</v>
      </c>
      <c r="O164" s="19">
        <f t="shared" si="17"/>
        <v>33.36</v>
      </c>
      <c r="P164" s="19">
        <f t="shared" si="18"/>
        <v>69.42</v>
      </c>
      <c r="Q164" s="19"/>
    </row>
    <row r="165" spans="1:17" s="2" customFormat="1" ht="23.1" customHeight="1">
      <c r="A165" s="11" t="s">
        <v>639</v>
      </c>
      <c r="B165" s="11" t="s">
        <v>382</v>
      </c>
      <c r="C165" s="11" t="s">
        <v>694</v>
      </c>
      <c r="D165" s="11" t="s">
        <v>695</v>
      </c>
      <c r="E165" s="11" t="s">
        <v>696</v>
      </c>
      <c r="F165" s="11" t="s">
        <v>22</v>
      </c>
      <c r="G165" s="15" t="s">
        <v>697</v>
      </c>
      <c r="H165" s="11" t="s">
        <v>24</v>
      </c>
      <c r="I165" s="11">
        <v>119.34</v>
      </c>
      <c r="J165" s="11">
        <v>59.67</v>
      </c>
      <c r="K165" s="18"/>
      <c r="L165" s="11">
        <v>59.67</v>
      </c>
      <c r="M165" s="19">
        <v>84</v>
      </c>
      <c r="N165" s="19">
        <f t="shared" si="14"/>
        <v>35.802</v>
      </c>
      <c r="O165" s="19">
        <f t="shared" si="17"/>
        <v>33.6</v>
      </c>
      <c r="P165" s="19">
        <f t="shared" si="18"/>
        <v>69.402000000000001</v>
      </c>
      <c r="Q165" s="19"/>
    </row>
    <row r="166" spans="1:17" s="2" customFormat="1" ht="23.1" customHeight="1">
      <c r="A166" s="11" t="s">
        <v>639</v>
      </c>
      <c r="B166" s="11" t="s">
        <v>382</v>
      </c>
      <c r="C166" s="11" t="s">
        <v>698</v>
      </c>
      <c r="D166" s="11" t="s">
        <v>699</v>
      </c>
      <c r="E166" s="11" t="s">
        <v>700</v>
      </c>
      <c r="F166" s="11" t="s">
        <v>22</v>
      </c>
      <c r="G166" s="15" t="s">
        <v>701</v>
      </c>
      <c r="H166" s="11" t="s">
        <v>59</v>
      </c>
      <c r="I166" s="11">
        <v>114.39</v>
      </c>
      <c r="J166" s="11">
        <v>57.195</v>
      </c>
      <c r="K166" s="23" t="s">
        <v>60</v>
      </c>
      <c r="L166" s="11">
        <v>59.695</v>
      </c>
      <c r="M166" s="19">
        <v>82.8</v>
      </c>
      <c r="N166" s="19">
        <f t="shared" si="14"/>
        <v>35.817</v>
      </c>
      <c r="O166" s="19">
        <f t="shared" si="17"/>
        <v>33.119999999999997</v>
      </c>
      <c r="P166" s="19">
        <f t="shared" si="18"/>
        <v>68.936999999999998</v>
      </c>
      <c r="Q166" s="19"/>
    </row>
    <row r="167" spans="1:17" s="2" customFormat="1" ht="23.1" customHeight="1">
      <c r="A167" s="11" t="s">
        <v>639</v>
      </c>
      <c r="B167" s="11" t="s">
        <v>382</v>
      </c>
      <c r="C167" s="11" t="s">
        <v>702</v>
      </c>
      <c r="D167" s="11" t="s">
        <v>703</v>
      </c>
      <c r="E167" s="11" t="s">
        <v>704</v>
      </c>
      <c r="F167" s="11" t="s">
        <v>22</v>
      </c>
      <c r="G167" s="15" t="s">
        <v>705</v>
      </c>
      <c r="H167" s="11" t="s">
        <v>24</v>
      </c>
      <c r="I167" s="11">
        <v>121.23</v>
      </c>
      <c r="J167" s="11">
        <v>60.615000000000002</v>
      </c>
      <c r="K167" s="18"/>
      <c r="L167" s="11">
        <v>60.615000000000002</v>
      </c>
      <c r="M167" s="19">
        <v>80.8</v>
      </c>
      <c r="N167" s="19">
        <f t="shared" si="14"/>
        <v>36.369</v>
      </c>
      <c r="O167" s="19">
        <f t="shared" si="17"/>
        <v>32.32</v>
      </c>
      <c r="P167" s="19">
        <f t="shared" si="18"/>
        <v>68.688999999999993</v>
      </c>
      <c r="Q167" s="19"/>
    </row>
    <row r="168" spans="1:17" s="2" customFormat="1" ht="23.1" customHeight="1">
      <c r="A168" s="11" t="s">
        <v>639</v>
      </c>
      <c r="B168" s="11" t="s">
        <v>382</v>
      </c>
      <c r="C168" s="11" t="s">
        <v>706</v>
      </c>
      <c r="D168" s="11" t="s">
        <v>707</v>
      </c>
      <c r="E168" s="11" t="s">
        <v>708</v>
      </c>
      <c r="F168" s="11" t="s">
        <v>22</v>
      </c>
      <c r="G168" s="15" t="s">
        <v>709</v>
      </c>
      <c r="H168" s="11" t="s">
        <v>59</v>
      </c>
      <c r="I168" s="11">
        <v>113.72</v>
      </c>
      <c r="J168" s="11">
        <v>56.86</v>
      </c>
      <c r="K168" s="23" t="s">
        <v>60</v>
      </c>
      <c r="L168" s="11">
        <v>59.36</v>
      </c>
      <c r="M168" s="19">
        <v>82.6</v>
      </c>
      <c r="N168" s="19">
        <f t="shared" si="14"/>
        <v>35.616</v>
      </c>
      <c r="O168" s="19">
        <f t="shared" si="17"/>
        <v>33.04</v>
      </c>
      <c r="P168" s="19">
        <f t="shared" si="18"/>
        <v>68.656000000000006</v>
      </c>
      <c r="Q168" s="19"/>
    </row>
    <row r="169" spans="1:17" s="2" customFormat="1" ht="23.1" customHeight="1">
      <c r="A169" s="11" t="s">
        <v>639</v>
      </c>
      <c r="B169" s="11" t="s">
        <v>382</v>
      </c>
      <c r="C169" s="11" t="s">
        <v>710</v>
      </c>
      <c r="D169" s="11" t="s">
        <v>711</v>
      </c>
      <c r="E169" s="11" t="s">
        <v>712</v>
      </c>
      <c r="F169" s="11" t="s">
        <v>22</v>
      </c>
      <c r="G169" s="15" t="s">
        <v>713</v>
      </c>
      <c r="H169" s="11" t="s">
        <v>24</v>
      </c>
      <c r="I169" s="11">
        <v>119.52</v>
      </c>
      <c r="J169" s="11">
        <v>59.76</v>
      </c>
      <c r="K169" s="18"/>
      <c r="L169" s="11">
        <v>59.76</v>
      </c>
      <c r="M169" s="19">
        <v>81.2</v>
      </c>
      <c r="N169" s="19">
        <f t="shared" si="14"/>
        <v>35.856000000000002</v>
      </c>
      <c r="O169" s="19">
        <f t="shared" si="17"/>
        <v>32.479999999999997</v>
      </c>
      <c r="P169" s="19">
        <f t="shared" si="18"/>
        <v>68.335999999999999</v>
      </c>
      <c r="Q169" s="19"/>
    </row>
    <row r="170" spans="1:17" s="2" customFormat="1" ht="23.1" customHeight="1">
      <c r="A170" s="11" t="s">
        <v>639</v>
      </c>
      <c r="B170" s="11" t="s">
        <v>382</v>
      </c>
      <c r="C170" s="11" t="s">
        <v>714</v>
      </c>
      <c r="D170" s="11" t="s">
        <v>715</v>
      </c>
      <c r="E170" s="11" t="s">
        <v>716</v>
      </c>
      <c r="F170" s="11" t="s">
        <v>22</v>
      </c>
      <c r="G170" s="15" t="s">
        <v>717</v>
      </c>
      <c r="H170" s="11" t="s">
        <v>24</v>
      </c>
      <c r="I170" s="11">
        <v>116.23</v>
      </c>
      <c r="J170" s="11">
        <v>58.115000000000002</v>
      </c>
      <c r="K170" s="18"/>
      <c r="L170" s="11">
        <v>58.115000000000002</v>
      </c>
      <c r="M170" s="19">
        <v>80.599999999999994</v>
      </c>
      <c r="N170" s="19">
        <f t="shared" si="14"/>
        <v>34.869</v>
      </c>
      <c r="O170" s="19">
        <f t="shared" si="17"/>
        <v>32.24</v>
      </c>
      <c r="P170" s="19">
        <f t="shared" si="18"/>
        <v>67.108999999999995</v>
      </c>
      <c r="Q170" s="19"/>
    </row>
    <row r="171" spans="1:17" s="2" customFormat="1" ht="23.1" customHeight="1">
      <c r="A171" s="11" t="s">
        <v>639</v>
      </c>
      <c r="B171" s="11" t="s">
        <v>382</v>
      </c>
      <c r="C171" s="11" t="s">
        <v>718</v>
      </c>
      <c r="D171" s="11" t="s">
        <v>719</v>
      </c>
      <c r="E171" s="11" t="s">
        <v>720</v>
      </c>
      <c r="F171" s="11" t="s">
        <v>22</v>
      </c>
      <c r="G171" s="15" t="s">
        <v>721</v>
      </c>
      <c r="H171" s="11" t="s">
        <v>24</v>
      </c>
      <c r="I171" s="11">
        <v>117.57</v>
      </c>
      <c r="J171" s="11">
        <v>58.784999999999997</v>
      </c>
      <c r="K171" s="18"/>
      <c r="L171" s="11">
        <v>58.784999999999997</v>
      </c>
      <c r="M171" s="19">
        <v>73.599999999999994</v>
      </c>
      <c r="N171" s="19">
        <f t="shared" si="14"/>
        <v>35.271000000000001</v>
      </c>
      <c r="O171" s="19">
        <f t="shared" si="17"/>
        <v>29.44</v>
      </c>
      <c r="P171" s="19">
        <f t="shared" si="18"/>
        <v>64.710999999999999</v>
      </c>
      <c r="Q171" s="19"/>
    </row>
    <row r="172" spans="1:17" s="2" customFormat="1" ht="23.1" customHeight="1">
      <c r="A172" s="11" t="s">
        <v>639</v>
      </c>
      <c r="B172" s="11" t="s">
        <v>382</v>
      </c>
      <c r="C172" s="11" t="s">
        <v>722</v>
      </c>
      <c r="D172" s="11" t="s">
        <v>723</v>
      </c>
      <c r="E172" s="11" t="s">
        <v>724</v>
      </c>
      <c r="F172" s="11" t="s">
        <v>22</v>
      </c>
      <c r="G172" s="15" t="s">
        <v>725</v>
      </c>
      <c r="H172" s="11" t="s">
        <v>24</v>
      </c>
      <c r="I172" s="11">
        <v>121.3</v>
      </c>
      <c r="J172" s="11">
        <v>60.65</v>
      </c>
      <c r="K172" s="18"/>
      <c r="L172" s="11">
        <v>60.65</v>
      </c>
      <c r="M172" s="19" t="s">
        <v>153</v>
      </c>
      <c r="N172" s="19">
        <f t="shared" si="14"/>
        <v>36.39</v>
      </c>
      <c r="O172" s="19" t="s">
        <v>153</v>
      </c>
      <c r="P172" s="19" t="s">
        <v>153</v>
      </c>
      <c r="Q172" s="19"/>
    </row>
    <row r="173" spans="1:17" s="2" customFormat="1" ht="23.1" customHeight="1">
      <c r="A173" s="11" t="s">
        <v>639</v>
      </c>
      <c r="B173" s="11" t="s">
        <v>726</v>
      </c>
      <c r="C173" s="11" t="s">
        <v>727</v>
      </c>
      <c r="D173" s="11" t="s">
        <v>371</v>
      </c>
      <c r="E173" s="11" t="s">
        <v>728</v>
      </c>
      <c r="F173" s="11" t="s">
        <v>22</v>
      </c>
      <c r="G173" s="15" t="s">
        <v>729</v>
      </c>
      <c r="H173" s="11" t="s">
        <v>24</v>
      </c>
      <c r="I173" s="11">
        <v>123.44</v>
      </c>
      <c r="J173" s="11">
        <v>61.72</v>
      </c>
      <c r="K173" s="18"/>
      <c r="L173" s="11">
        <v>61.72</v>
      </c>
      <c r="M173" s="19">
        <v>83.6</v>
      </c>
      <c r="N173" s="19">
        <f t="shared" si="14"/>
        <v>37.031999999999996</v>
      </c>
      <c r="O173" s="19">
        <f t="shared" ref="O173:O184" si="19">M173*0.4</f>
        <v>33.44</v>
      </c>
      <c r="P173" s="19">
        <f t="shared" ref="P173:P184" si="20">N173+O173</f>
        <v>70.471999999999994</v>
      </c>
      <c r="Q173" s="19" t="s">
        <v>25</v>
      </c>
    </row>
    <row r="174" spans="1:17" s="2" customFormat="1" ht="23.1" customHeight="1">
      <c r="A174" s="11" t="s">
        <v>639</v>
      </c>
      <c r="B174" s="11" t="s">
        <v>726</v>
      </c>
      <c r="C174" s="11" t="s">
        <v>730</v>
      </c>
      <c r="D174" s="11" t="s">
        <v>731</v>
      </c>
      <c r="E174" s="11" t="s">
        <v>732</v>
      </c>
      <c r="F174" s="11" t="s">
        <v>22</v>
      </c>
      <c r="G174" s="15" t="s">
        <v>733</v>
      </c>
      <c r="H174" s="11" t="s">
        <v>24</v>
      </c>
      <c r="I174" s="11">
        <v>129.43</v>
      </c>
      <c r="J174" s="11">
        <v>64.715000000000003</v>
      </c>
      <c r="K174" s="18"/>
      <c r="L174" s="11">
        <v>64.715000000000003</v>
      </c>
      <c r="M174" s="19">
        <v>78</v>
      </c>
      <c r="N174" s="19">
        <f t="shared" si="14"/>
        <v>38.829000000000001</v>
      </c>
      <c r="O174" s="19">
        <f t="shared" si="19"/>
        <v>31.2</v>
      </c>
      <c r="P174" s="19">
        <f t="shared" si="20"/>
        <v>70.028999999999996</v>
      </c>
      <c r="Q174" s="19"/>
    </row>
    <row r="175" spans="1:17" s="2" customFormat="1" ht="23.1" customHeight="1">
      <c r="A175" s="11" t="s">
        <v>639</v>
      </c>
      <c r="B175" s="11" t="s">
        <v>726</v>
      </c>
      <c r="C175" s="11" t="s">
        <v>734</v>
      </c>
      <c r="D175" s="11" t="s">
        <v>735</v>
      </c>
      <c r="E175" s="11" t="s">
        <v>736</v>
      </c>
      <c r="F175" s="11" t="s">
        <v>22</v>
      </c>
      <c r="G175" s="15" t="s">
        <v>737</v>
      </c>
      <c r="H175" s="11" t="s">
        <v>24</v>
      </c>
      <c r="I175" s="11">
        <v>121.89</v>
      </c>
      <c r="J175" s="11">
        <v>60.945</v>
      </c>
      <c r="K175" s="18"/>
      <c r="L175" s="11">
        <v>60.945</v>
      </c>
      <c r="M175" s="19">
        <v>76.599999999999994</v>
      </c>
      <c r="N175" s="19">
        <f t="shared" si="14"/>
        <v>36.567</v>
      </c>
      <c r="O175" s="19">
        <f t="shared" si="19"/>
        <v>30.64</v>
      </c>
      <c r="P175" s="19">
        <f t="shared" si="20"/>
        <v>67.206999999999994</v>
      </c>
      <c r="Q175" s="19"/>
    </row>
    <row r="176" spans="1:17" s="2" customFormat="1" ht="23.1" customHeight="1">
      <c r="A176" s="11" t="s">
        <v>639</v>
      </c>
      <c r="B176" s="11" t="s">
        <v>454</v>
      </c>
      <c r="C176" s="11" t="s">
        <v>738</v>
      </c>
      <c r="D176" s="11" t="s">
        <v>739</v>
      </c>
      <c r="E176" s="11" t="s">
        <v>740</v>
      </c>
      <c r="F176" s="11" t="s">
        <v>22</v>
      </c>
      <c r="G176" s="15" t="s">
        <v>741</v>
      </c>
      <c r="H176" s="11" t="s">
        <v>24</v>
      </c>
      <c r="I176" s="11">
        <v>136.63999999999999</v>
      </c>
      <c r="J176" s="11">
        <v>68.319999999999993</v>
      </c>
      <c r="K176" s="18"/>
      <c r="L176" s="11">
        <v>68.319999999999993</v>
      </c>
      <c r="M176" s="19">
        <v>85.8</v>
      </c>
      <c r="N176" s="19">
        <f t="shared" si="14"/>
        <v>40.991999999999997</v>
      </c>
      <c r="O176" s="19">
        <f t="shared" si="19"/>
        <v>34.32</v>
      </c>
      <c r="P176" s="19">
        <f t="shared" si="20"/>
        <v>75.311999999999998</v>
      </c>
      <c r="Q176" s="19" t="s">
        <v>25</v>
      </c>
    </row>
    <row r="177" spans="1:17" s="2" customFormat="1" ht="23.1" customHeight="1">
      <c r="A177" s="11" t="s">
        <v>639</v>
      </c>
      <c r="B177" s="11" t="s">
        <v>454</v>
      </c>
      <c r="C177" s="11" t="s">
        <v>742</v>
      </c>
      <c r="D177" s="11" t="s">
        <v>743</v>
      </c>
      <c r="E177" s="11" t="s">
        <v>744</v>
      </c>
      <c r="F177" s="11" t="s">
        <v>22</v>
      </c>
      <c r="G177" s="15" t="s">
        <v>745</v>
      </c>
      <c r="H177" s="11" t="s">
        <v>24</v>
      </c>
      <c r="I177" s="11">
        <v>128.4</v>
      </c>
      <c r="J177" s="11">
        <v>64.2</v>
      </c>
      <c r="K177" s="18"/>
      <c r="L177" s="11">
        <v>64.2</v>
      </c>
      <c r="M177" s="19">
        <v>91.2</v>
      </c>
      <c r="N177" s="19">
        <f t="shared" si="14"/>
        <v>38.520000000000003</v>
      </c>
      <c r="O177" s="19">
        <f t="shared" si="19"/>
        <v>36.479999999999997</v>
      </c>
      <c r="P177" s="19">
        <f t="shared" si="20"/>
        <v>75</v>
      </c>
      <c r="Q177" s="19" t="s">
        <v>25</v>
      </c>
    </row>
    <row r="178" spans="1:17" s="2" customFormat="1" ht="23.1" customHeight="1">
      <c r="A178" s="11" t="s">
        <v>639</v>
      </c>
      <c r="B178" s="11" t="s">
        <v>454</v>
      </c>
      <c r="C178" s="11" t="s">
        <v>746</v>
      </c>
      <c r="D178" s="11" t="s">
        <v>747</v>
      </c>
      <c r="E178" s="11" t="s">
        <v>748</v>
      </c>
      <c r="F178" s="11" t="s">
        <v>22</v>
      </c>
      <c r="G178" s="15" t="s">
        <v>749</v>
      </c>
      <c r="H178" s="11" t="s">
        <v>24</v>
      </c>
      <c r="I178" s="11">
        <v>118.1</v>
      </c>
      <c r="J178" s="11">
        <v>59.05</v>
      </c>
      <c r="K178" s="18"/>
      <c r="L178" s="11">
        <v>59.05</v>
      </c>
      <c r="M178" s="19">
        <v>90</v>
      </c>
      <c r="N178" s="19">
        <f t="shared" si="14"/>
        <v>35.43</v>
      </c>
      <c r="O178" s="19">
        <f t="shared" si="19"/>
        <v>36</v>
      </c>
      <c r="P178" s="19">
        <f t="shared" si="20"/>
        <v>71.430000000000007</v>
      </c>
      <c r="Q178" s="19" t="s">
        <v>25</v>
      </c>
    </row>
    <row r="179" spans="1:17" s="2" customFormat="1" ht="23.1" customHeight="1">
      <c r="A179" s="11" t="s">
        <v>639</v>
      </c>
      <c r="B179" s="11" t="s">
        <v>454</v>
      </c>
      <c r="C179" s="11" t="s">
        <v>750</v>
      </c>
      <c r="D179" s="11" t="s">
        <v>751</v>
      </c>
      <c r="E179" s="11" t="s">
        <v>752</v>
      </c>
      <c r="F179" s="11" t="s">
        <v>22</v>
      </c>
      <c r="G179" s="15" t="s">
        <v>753</v>
      </c>
      <c r="H179" s="11" t="s">
        <v>24</v>
      </c>
      <c r="I179" s="11">
        <v>116.87</v>
      </c>
      <c r="J179" s="11">
        <v>58.435000000000002</v>
      </c>
      <c r="K179" s="18"/>
      <c r="L179" s="11">
        <v>58.435000000000002</v>
      </c>
      <c r="M179" s="19">
        <v>88.8</v>
      </c>
      <c r="N179" s="19">
        <f t="shared" si="14"/>
        <v>35.061</v>
      </c>
      <c r="O179" s="19">
        <f t="shared" si="19"/>
        <v>35.520000000000003</v>
      </c>
      <c r="P179" s="19">
        <f t="shared" si="20"/>
        <v>70.581000000000003</v>
      </c>
      <c r="Q179" s="19" t="s">
        <v>25</v>
      </c>
    </row>
    <row r="180" spans="1:17" s="2" customFormat="1" ht="23.1" customHeight="1">
      <c r="A180" s="11" t="s">
        <v>639</v>
      </c>
      <c r="B180" s="11" t="s">
        <v>454</v>
      </c>
      <c r="C180" s="11" t="s">
        <v>754</v>
      </c>
      <c r="D180" s="11" t="s">
        <v>755</v>
      </c>
      <c r="E180" s="11" t="s">
        <v>756</v>
      </c>
      <c r="F180" s="11" t="s">
        <v>22</v>
      </c>
      <c r="G180" s="15" t="s">
        <v>757</v>
      </c>
      <c r="H180" s="11" t="s">
        <v>59</v>
      </c>
      <c r="I180" s="11">
        <v>107.21</v>
      </c>
      <c r="J180" s="11">
        <v>53.604999999999997</v>
      </c>
      <c r="K180" s="23" t="s">
        <v>60</v>
      </c>
      <c r="L180" s="11">
        <v>56.104999999999997</v>
      </c>
      <c r="M180" s="19">
        <v>81.599999999999994</v>
      </c>
      <c r="N180" s="19">
        <f t="shared" si="14"/>
        <v>33.662999999999997</v>
      </c>
      <c r="O180" s="19">
        <f t="shared" si="19"/>
        <v>32.64</v>
      </c>
      <c r="P180" s="19">
        <f t="shared" si="20"/>
        <v>66.302999999999997</v>
      </c>
      <c r="Q180" s="19"/>
    </row>
    <row r="181" spans="1:17" s="2" customFormat="1" ht="23.1" customHeight="1">
      <c r="A181" s="11" t="s">
        <v>639</v>
      </c>
      <c r="B181" s="11" t="s">
        <v>454</v>
      </c>
      <c r="C181" s="11" t="s">
        <v>758</v>
      </c>
      <c r="D181" s="11" t="s">
        <v>759</v>
      </c>
      <c r="E181" s="11" t="s">
        <v>760</v>
      </c>
      <c r="F181" s="11" t="s">
        <v>22</v>
      </c>
      <c r="G181" s="15" t="s">
        <v>761</v>
      </c>
      <c r="H181" s="11" t="s">
        <v>24</v>
      </c>
      <c r="I181" s="11">
        <v>111.89</v>
      </c>
      <c r="J181" s="11">
        <v>55.945</v>
      </c>
      <c r="K181" s="18"/>
      <c r="L181" s="11">
        <v>55.945</v>
      </c>
      <c r="M181" s="19">
        <v>80.2</v>
      </c>
      <c r="N181" s="19">
        <f t="shared" si="14"/>
        <v>33.567</v>
      </c>
      <c r="O181" s="19">
        <f t="shared" si="19"/>
        <v>32.08</v>
      </c>
      <c r="P181" s="19">
        <f t="shared" si="20"/>
        <v>65.647000000000006</v>
      </c>
      <c r="Q181" s="19"/>
    </row>
    <row r="182" spans="1:17" s="2" customFormat="1" ht="23.1" customHeight="1">
      <c r="A182" s="11" t="s">
        <v>639</v>
      </c>
      <c r="B182" s="11" t="s">
        <v>454</v>
      </c>
      <c r="C182" s="11" t="s">
        <v>762</v>
      </c>
      <c r="D182" s="11" t="s">
        <v>763</v>
      </c>
      <c r="E182" s="11" t="s">
        <v>764</v>
      </c>
      <c r="F182" s="11" t="s">
        <v>22</v>
      </c>
      <c r="G182" s="15" t="s">
        <v>765</v>
      </c>
      <c r="H182" s="11" t="s">
        <v>24</v>
      </c>
      <c r="I182" s="11">
        <v>97.32</v>
      </c>
      <c r="J182" s="11">
        <v>48.66</v>
      </c>
      <c r="K182" s="18"/>
      <c r="L182" s="11">
        <v>48.66</v>
      </c>
      <c r="M182" s="19">
        <v>78.400000000000006</v>
      </c>
      <c r="N182" s="19">
        <f t="shared" si="14"/>
        <v>29.196000000000002</v>
      </c>
      <c r="O182" s="19">
        <f t="shared" si="19"/>
        <v>31.36</v>
      </c>
      <c r="P182" s="19">
        <f t="shared" si="20"/>
        <v>60.555999999999997</v>
      </c>
      <c r="Q182" s="19"/>
    </row>
    <row r="183" spans="1:17" s="2" customFormat="1" ht="23.1" customHeight="1">
      <c r="A183" s="11" t="s">
        <v>639</v>
      </c>
      <c r="B183" s="11" t="s">
        <v>454</v>
      </c>
      <c r="C183" s="11" t="s">
        <v>766</v>
      </c>
      <c r="D183" s="11" t="s">
        <v>767</v>
      </c>
      <c r="E183" s="11" t="s">
        <v>768</v>
      </c>
      <c r="F183" s="11" t="s">
        <v>41</v>
      </c>
      <c r="G183" s="15" t="s">
        <v>769</v>
      </c>
      <c r="H183" s="11" t="s">
        <v>59</v>
      </c>
      <c r="I183" s="11">
        <v>101.51</v>
      </c>
      <c r="J183" s="11">
        <v>50.755000000000003</v>
      </c>
      <c r="K183" s="23" t="s">
        <v>60</v>
      </c>
      <c r="L183" s="11">
        <v>53.255000000000003</v>
      </c>
      <c r="M183" s="19">
        <v>71</v>
      </c>
      <c r="N183" s="19">
        <f t="shared" si="14"/>
        <v>31.952999999999999</v>
      </c>
      <c r="O183" s="19">
        <f t="shared" si="19"/>
        <v>28.4</v>
      </c>
      <c r="P183" s="19">
        <f t="shared" si="20"/>
        <v>60.353000000000002</v>
      </c>
      <c r="Q183" s="19"/>
    </row>
    <row r="184" spans="1:17" s="2" customFormat="1" ht="23.1" customHeight="1">
      <c r="A184" s="11" t="s">
        <v>639</v>
      </c>
      <c r="B184" s="11" t="s">
        <v>454</v>
      </c>
      <c r="C184" s="11" t="s">
        <v>770</v>
      </c>
      <c r="D184" s="11" t="s">
        <v>771</v>
      </c>
      <c r="E184" s="11" t="s">
        <v>772</v>
      </c>
      <c r="F184" s="11" t="s">
        <v>22</v>
      </c>
      <c r="G184" s="15" t="s">
        <v>773</v>
      </c>
      <c r="H184" s="11" t="s">
        <v>59</v>
      </c>
      <c r="I184" s="11">
        <v>91.72</v>
      </c>
      <c r="J184" s="11">
        <v>45.86</v>
      </c>
      <c r="K184" s="23" t="s">
        <v>60</v>
      </c>
      <c r="L184" s="11">
        <v>48.36</v>
      </c>
      <c r="M184" s="19">
        <v>73.400000000000006</v>
      </c>
      <c r="N184" s="19">
        <f t="shared" si="14"/>
        <v>29.015999999999998</v>
      </c>
      <c r="O184" s="19">
        <f t="shared" si="19"/>
        <v>29.36</v>
      </c>
      <c r="P184" s="19">
        <f t="shared" si="20"/>
        <v>58.375999999999998</v>
      </c>
      <c r="Q184" s="19"/>
    </row>
    <row r="185" spans="1:17" s="2" customFormat="1" ht="23.1" customHeight="1">
      <c r="A185" s="11" t="s">
        <v>639</v>
      </c>
      <c r="B185" s="11" t="s">
        <v>454</v>
      </c>
      <c r="C185" s="11" t="s">
        <v>774</v>
      </c>
      <c r="D185" s="11" t="s">
        <v>775</v>
      </c>
      <c r="E185" s="11" t="s">
        <v>776</v>
      </c>
      <c r="F185" s="11" t="s">
        <v>22</v>
      </c>
      <c r="G185" s="15" t="s">
        <v>777</v>
      </c>
      <c r="H185" s="11" t="s">
        <v>24</v>
      </c>
      <c r="I185" s="11">
        <v>105.65</v>
      </c>
      <c r="J185" s="11">
        <v>52.825000000000003</v>
      </c>
      <c r="K185" s="18"/>
      <c r="L185" s="11">
        <v>52.825000000000003</v>
      </c>
      <c r="M185" s="19">
        <v>0</v>
      </c>
      <c r="N185" s="19">
        <f t="shared" si="14"/>
        <v>31.695</v>
      </c>
      <c r="O185" s="19">
        <v>0</v>
      </c>
      <c r="P185" s="19">
        <v>0</v>
      </c>
      <c r="Q185" s="19"/>
    </row>
    <row r="186" spans="1:17" s="2" customFormat="1" ht="23.1" customHeight="1">
      <c r="A186" s="11" t="s">
        <v>639</v>
      </c>
      <c r="B186" s="11" t="s">
        <v>454</v>
      </c>
      <c r="C186" s="11" t="s">
        <v>778</v>
      </c>
      <c r="D186" s="11" t="s">
        <v>779</v>
      </c>
      <c r="E186" s="11" t="s">
        <v>780</v>
      </c>
      <c r="F186" s="11" t="s">
        <v>41</v>
      </c>
      <c r="G186" s="15" t="s">
        <v>781</v>
      </c>
      <c r="H186" s="11" t="s">
        <v>59</v>
      </c>
      <c r="I186" s="11">
        <v>98.83</v>
      </c>
      <c r="J186" s="11">
        <v>49.414999999999999</v>
      </c>
      <c r="K186" s="23" t="s">
        <v>60</v>
      </c>
      <c r="L186" s="11">
        <v>51.914999999999999</v>
      </c>
      <c r="M186" s="19" t="s">
        <v>153</v>
      </c>
      <c r="N186" s="19">
        <f t="shared" si="14"/>
        <v>31.149000000000001</v>
      </c>
      <c r="O186" s="19" t="s">
        <v>153</v>
      </c>
      <c r="P186" s="19" t="s">
        <v>153</v>
      </c>
      <c r="Q186" s="19"/>
    </row>
  </sheetData>
  <autoFilter ref="A1:Q186">
    <extLst/>
  </autoFilter>
  <phoneticPr fontId="7" type="noConversion"/>
  <printOptions horizontalCentered="1"/>
  <pageMargins left="0.59027777777777801" right="0.59027777777777801" top="0.82638888888888895" bottom="0.59027777777777801" header="0.43263888888888902" footer="0.51180555555555596"/>
  <pageSetup paperSize="9" scale="65" fitToHeight="0" orientation="landscape"/>
  <headerFooter>
    <oddHeader>&amp;C&amp;"方正小标宋简体"&amp;22临河区事业单位公开招聘考试综合成绩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进入试讲花名</vt:lpstr>
      <vt:lpstr>进入试讲花名!Print_Area</vt:lpstr>
      <vt:lpstr>进入试讲花名!Print_Titles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2018-08-10T01:34:14Z</dcterms:created>
  <dcterms:modified xsi:type="dcterms:W3CDTF">2018-08-10T01:53:36Z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