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进入体检考察人员名单--全部" sheetId="3" r:id="rId1"/>
    <sheet name="进入体检考察人员名单--绿色" sheetId="1" r:id="rId2"/>
    <sheet name="进入体检考察人员名单 --园区" sheetId="2" r:id="rId3"/>
  </sheets>
  <definedNames>
    <definedName name="_xlnm.Print_Titles" localSheetId="1">'进入体检考察人员名单--绿色'!$1:$2</definedName>
    <definedName name="_xlnm.Print_Titles" localSheetId="0">'进入体检考察人员名单--全部'!$1:$2</definedName>
    <definedName name="_xlnm._FilterDatabase" localSheetId="0" hidden="1">'进入体检考察人员名单--全部'!$A$2:$W$45</definedName>
  </definedNames>
  <calcPr calcId="144525"/>
</workbook>
</file>

<file path=xl/sharedStrings.xml><?xml version="1.0" encoding="utf-8"?>
<sst xmlns="http://schemas.openxmlformats.org/spreadsheetml/2006/main" count="519" uniqueCount="73">
  <si>
    <t>巴彦淖尔市绿色产业统筹发展办公室所属事业单位选调人员面试成绩及进入体检考察人员名单</t>
  </si>
  <si>
    <t>序号</t>
  </si>
  <si>
    <t>报考单位</t>
  </si>
  <si>
    <t>报考岗位</t>
  </si>
  <si>
    <t>姓名</t>
  </si>
  <si>
    <t>性别</t>
  </si>
  <si>
    <t>民族</t>
  </si>
  <si>
    <t>准考证号</t>
  </si>
  <si>
    <t>笔试成绩</t>
  </si>
  <si>
    <t>笔试成绩加权</t>
  </si>
  <si>
    <t>面试成绩</t>
  </si>
  <si>
    <t>面试成绩加权</t>
  </si>
  <si>
    <t>总成绩</t>
  </si>
  <si>
    <t>是否进入体检考察</t>
  </si>
  <si>
    <t>市绿色产业发展中心</t>
  </si>
  <si>
    <t>专技岗</t>
  </si>
  <si>
    <t>宋国栋</t>
  </si>
  <si>
    <t>男</t>
  </si>
  <si>
    <t>汉族</t>
  </si>
  <si>
    <t>是</t>
  </si>
  <si>
    <t>刘宇杰</t>
  </si>
  <si>
    <t>扈凯歌</t>
  </si>
  <si>
    <t>丁波</t>
  </si>
  <si>
    <t>邱波</t>
  </si>
  <si>
    <t>庞意茹</t>
  </si>
  <si>
    <t>女</t>
  </si>
  <si>
    <t>刘艳琴</t>
  </si>
  <si>
    <t>否</t>
  </si>
  <si>
    <t>杨红叶</t>
  </si>
  <si>
    <t>陶渊渊</t>
  </si>
  <si>
    <t>苏恒</t>
  </si>
  <si>
    <t>蒙古族</t>
  </si>
  <si>
    <t>杨晨</t>
  </si>
  <si>
    <t>杨蕊</t>
  </si>
  <si>
    <t>王霞</t>
  </si>
  <si>
    <t>翟燕</t>
  </si>
  <si>
    <t>缺考</t>
  </si>
  <si>
    <t>郭振华</t>
  </si>
  <si>
    <t>闫鑫</t>
  </si>
  <si>
    <t>杨燕</t>
  </si>
  <si>
    <t>刘仲发</t>
  </si>
  <si>
    <t>会计岗</t>
  </si>
  <si>
    <t>李馥芸</t>
  </si>
  <si>
    <t>张婧宇</t>
  </si>
  <si>
    <t>高娜</t>
  </si>
  <si>
    <t>市农业科技园区服务中心</t>
  </si>
  <si>
    <t>张宇</t>
  </si>
  <si>
    <t>孙晓磊</t>
  </si>
  <si>
    <t>邢明勋</t>
  </si>
  <si>
    <t>赵娜</t>
  </si>
  <si>
    <t>李扬</t>
  </si>
  <si>
    <t>翟永胜</t>
  </si>
  <si>
    <t>高尚</t>
  </si>
  <si>
    <t>乔娜</t>
  </si>
  <si>
    <t>刘娟</t>
  </si>
  <si>
    <t>宋晓波</t>
  </si>
  <si>
    <t>王勇</t>
  </si>
  <si>
    <t>杨宝忠</t>
  </si>
  <si>
    <t>王培臣</t>
  </si>
  <si>
    <t>刘杰</t>
  </si>
  <si>
    <t>丁娜</t>
  </si>
  <si>
    <t>代丞</t>
  </si>
  <si>
    <t>张天阳</t>
  </si>
  <si>
    <t>郭乐</t>
  </si>
  <si>
    <t>王晓</t>
  </si>
  <si>
    <t>丁莉</t>
  </si>
  <si>
    <t>袁喜丽</t>
  </si>
  <si>
    <t>高祯</t>
  </si>
  <si>
    <t>缺 考</t>
  </si>
  <si>
    <t>汉</t>
  </si>
  <si>
    <t>蒙</t>
  </si>
  <si>
    <t>市农业科持园区服务中心</t>
  </si>
  <si>
    <t>市农业科持市园区服务中心</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</si>
</sst>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Red]0.00"/>
    <numFmt numFmtId="177" formatCode="0.00_ "/>
  </numFmts>
  <fonts count="23">
    <font>
      <sz val="11"/>
      <color theme="1"/>
      <name val="宋体"/>
      <charset val="134"/>
      <scheme val="minor"/>
    </font>
    <font>
      <b/>
      <sz val="18"/>
      <color theme="1"/>
      <name val="宋体"/>
      <charset val="134"/>
      <scheme val="minor"/>
    </font>
    <font>
      <b/>
      <sz val="11"/>
      <color theme="1"/>
      <name val="宋体"/>
      <charset val="134"/>
      <scheme val="minor"/>
    </font>
    <font>
      <b/>
      <sz val="16"/>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8"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6" applyNumberFormat="0" applyFill="0" applyAlignment="0" applyProtection="0">
      <alignment vertical="center"/>
    </xf>
    <xf numFmtId="0" fontId="6" fillId="0" borderId="6" applyNumberFormat="0" applyFill="0" applyAlignment="0" applyProtection="0">
      <alignment vertical="center"/>
    </xf>
    <xf numFmtId="0" fontId="12" fillId="21" borderId="0" applyNumberFormat="0" applyBorder="0" applyAlignment="0" applyProtection="0">
      <alignment vertical="center"/>
    </xf>
    <xf numFmtId="0" fontId="9" fillId="0" borderId="10" applyNumberFormat="0" applyFill="0" applyAlignment="0" applyProtection="0">
      <alignment vertical="center"/>
    </xf>
    <xf numFmtId="0" fontId="12" fillId="20" borderId="0" applyNumberFormat="0" applyBorder="0" applyAlignment="0" applyProtection="0">
      <alignment vertical="center"/>
    </xf>
    <xf numFmtId="0" fontId="13" fillId="14" borderId="7" applyNumberFormat="0" applyAlignment="0" applyProtection="0">
      <alignment vertical="center"/>
    </xf>
    <xf numFmtId="0" fontId="22" fillId="14" borderId="11" applyNumberFormat="0" applyAlignment="0" applyProtection="0">
      <alignment vertical="center"/>
    </xf>
    <xf numFmtId="0" fontId="5" fillId="6" borderId="5" applyNumberFormat="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12" applyNumberFormat="0" applyFill="0" applyAlignment="0" applyProtection="0">
      <alignment vertical="center"/>
    </xf>
    <xf numFmtId="0" fontId="15" fillId="0" borderId="9"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4" fillId="32" borderId="0" applyNumberFormat="0" applyBorder="0" applyAlignment="0" applyProtection="0">
      <alignment vertical="center"/>
    </xf>
    <xf numFmtId="0" fontId="12"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0" xfId="0" applyAlignment="1">
      <alignment vertical="center"/>
    </xf>
    <xf numFmtId="0" fontId="3" fillId="0" borderId="0" xfId="0" applyFont="1" applyFill="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Border="1">
      <alignment vertical="center"/>
    </xf>
    <xf numFmtId="0" fontId="0" fillId="0" borderId="0" xfId="0" applyFont="1" applyFill="1" applyBorder="1" applyAlignment="1">
      <alignment horizontal="center" vertical="center" wrapText="1"/>
    </xf>
    <xf numFmtId="177"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5"/>
  <sheetViews>
    <sheetView tabSelected="1" workbookViewId="0">
      <selection activeCell="M30" sqref="M30"/>
    </sheetView>
  </sheetViews>
  <sheetFormatPr defaultColWidth="9" defaultRowHeight="14.4"/>
  <cols>
    <col min="1" max="1" width="5.75" customWidth="1"/>
    <col min="2" max="2" width="15.2222222222222" customWidth="1"/>
    <col min="3" max="3" width="12.2222222222222" customWidth="1"/>
    <col min="4" max="4" width="11.5555555555556" customWidth="1"/>
    <col min="5" max="5" width="6.66666666666667" customWidth="1"/>
    <col min="6" max="6" width="10.1111111111111" customWidth="1"/>
    <col min="7" max="7" width="11.6666666666667" customWidth="1"/>
    <col min="8" max="8" width="11.5555555555556" customWidth="1"/>
    <col min="9" max="9" width="10.6666666666667" customWidth="1"/>
    <col min="10" max="10" width="11.2222222222222" customWidth="1"/>
    <col min="11" max="11" width="10.7777777777778" customWidth="1"/>
    <col min="13" max="13" width="9.77777777777778" customWidth="1"/>
    <col min="17" max="17" width="9.37962962962963"/>
  </cols>
  <sheetData>
    <row r="1" s="10" customFormat="1" ht="41" customHeight="1" spans="1:13">
      <c r="A1" s="11" t="s">
        <v>0</v>
      </c>
      <c r="B1" s="11"/>
      <c r="C1" s="11"/>
      <c r="D1" s="11"/>
      <c r="E1" s="11"/>
      <c r="F1" s="11"/>
      <c r="G1" s="11"/>
      <c r="H1" s="11"/>
      <c r="I1" s="11"/>
      <c r="J1" s="11"/>
      <c r="K1" s="11"/>
      <c r="L1" s="11"/>
      <c r="M1" s="11"/>
    </row>
    <row r="2" ht="35" customHeight="1" spans="1:13">
      <c r="A2" s="2" t="s">
        <v>1</v>
      </c>
      <c r="B2" s="2" t="s">
        <v>2</v>
      </c>
      <c r="C2" s="2" t="s">
        <v>3</v>
      </c>
      <c r="D2" s="2" t="s">
        <v>4</v>
      </c>
      <c r="E2" s="2" t="s">
        <v>5</v>
      </c>
      <c r="F2" s="2" t="s">
        <v>6</v>
      </c>
      <c r="G2" s="2" t="s">
        <v>7</v>
      </c>
      <c r="H2" s="3" t="s">
        <v>8</v>
      </c>
      <c r="I2" s="8" t="s">
        <v>9</v>
      </c>
      <c r="J2" s="3" t="s">
        <v>10</v>
      </c>
      <c r="K2" s="8" t="s">
        <v>11</v>
      </c>
      <c r="L2" s="2" t="s">
        <v>12</v>
      </c>
      <c r="M2" s="8" t="s">
        <v>13</v>
      </c>
    </row>
    <row r="3" ht="20" customHeight="1" spans="1:13">
      <c r="A3" s="4">
        <v>1</v>
      </c>
      <c r="B3" s="6" t="s">
        <v>14</v>
      </c>
      <c r="C3" s="12" t="s">
        <v>15</v>
      </c>
      <c r="D3" s="4" t="s">
        <v>16</v>
      </c>
      <c r="E3" s="4" t="s">
        <v>17</v>
      </c>
      <c r="F3" s="5" t="s">
        <v>18</v>
      </c>
      <c r="G3" s="4">
        <v>20190103</v>
      </c>
      <c r="H3" s="7">
        <v>93</v>
      </c>
      <c r="I3" s="4">
        <f t="shared" ref="I3:I17" si="0">H3*0.6</f>
        <v>55.8</v>
      </c>
      <c r="J3" s="7">
        <v>82.4</v>
      </c>
      <c r="K3" s="9">
        <f t="shared" ref="K3:K8" si="1">J3*0.4</f>
        <v>32.96</v>
      </c>
      <c r="L3" s="9">
        <f t="shared" ref="L3:L8" si="2">I3+K3</f>
        <v>88.76</v>
      </c>
      <c r="M3" s="4" t="s">
        <v>19</v>
      </c>
    </row>
    <row r="4" ht="20" customHeight="1" spans="1:13">
      <c r="A4" s="4">
        <v>2</v>
      </c>
      <c r="B4" s="6"/>
      <c r="C4" s="13"/>
      <c r="D4" s="4" t="s">
        <v>20</v>
      </c>
      <c r="E4" s="4" t="s">
        <v>17</v>
      </c>
      <c r="F4" s="5" t="s">
        <v>18</v>
      </c>
      <c r="G4" s="4">
        <v>20190101</v>
      </c>
      <c r="H4" s="7">
        <v>91</v>
      </c>
      <c r="I4" s="4">
        <f t="shared" si="0"/>
        <v>54.6</v>
      </c>
      <c r="J4" s="7">
        <v>80.4</v>
      </c>
      <c r="K4" s="9">
        <f t="shared" si="1"/>
        <v>32.16</v>
      </c>
      <c r="L4" s="9">
        <f t="shared" si="2"/>
        <v>86.76</v>
      </c>
      <c r="M4" s="4" t="s">
        <v>19</v>
      </c>
    </row>
    <row r="5" ht="20" customHeight="1" spans="1:13">
      <c r="A5" s="4">
        <v>3</v>
      </c>
      <c r="B5" s="6"/>
      <c r="C5" s="13"/>
      <c r="D5" s="4" t="s">
        <v>21</v>
      </c>
      <c r="E5" s="4" t="s">
        <v>17</v>
      </c>
      <c r="F5" s="5" t="s">
        <v>18</v>
      </c>
      <c r="G5" s="4">
        <v>20190108</v>
      </c>
      <c r="H5" s="7">
        <v>89</v>
      </c>
      <c r="I5" s="4">
        <f t="shared" si="0"/>
        <v>53.4</v>
      </c>
      <c r="J5" s="7">
        <v>82.4</v>
      </c>
      <c r="K5" s="9">
        <f t="shared" si="1"/>
        <v>32.96</v>
      </c>
      <c r="L5" s="9">
        <f t="shared" si="2"/>
        <v>86.36</v>
      </c>
      <c r="M5" s="4" t="s">
        <v>19</v>
      </c>
    </row>
    <row r="6" ht="20" customHeight="1" spans="1:13">
      <c r="A6" s="4">
        <v>4</v>
      </c>
      <c r="B6" s="6"/>
      <c r="C6" s="13"/>
      <c r="D6" s="4" t="s">
        <v>22</v>
      </c>
      <c r="E6" s="4" t="s">
        <v>17</v>
      </c>
      <c r="F6" s="5" t="s">
        <v>18</v>
      </c>
      <c r="G6" s="4">
        <v>20190149</v>
      </c>
      <c r="H6" s="7">
        <v>91</v>
      </c>
      <c r="I6" s="4">
        <f t="shared" si="0"/>
        <v>54.6</v>
      </c>
      <c r="J6" s="7">
        <v>78</v>
      </c>
      <c r="K6" s="9">
        <f t="shared" si="1"/>
        <v>31.2</v>
      </c>
      <c r="L6" s="9">
        <f t="shared" si="2"/>
        <v>85.8</v>
      </c>
      <c r="M6" s="4" t="s">
        <v>19</v>
      </c>
    </row>
    <row r="7" ht="20" customHeight="1" spans="1:13">
      <c r="A7" s="4">
        <v>5</v>
      </c>
      <c r="B7" s="6"/>
      <c r="C7" s="13"/>
      <c r="D7" s="4" t="s">
        <v>23</v>
      </c>
      <c r="E7" s="4" t="s">
        <v>17</v>
      </c>
      <c r="F7" s="5" t="s">
        <v>18</v>
      </c>
      <c r="G7" s="4">
        <v>20190148</v>
      </c>
      <c r="H7" s="7">
        <v>88</v>
      </c>
      <c r="I7" s="4">
        <f t="shared" si="0"/>
        <v>52.8</v>
      </c>
      <c r="J7" s="7">
        <v>82</v>
      </c>
      <c r="K7" s="9">
        <f t="shared" si="1"/>
        <v>32.8</v>
      </c>
      <c r="L7" s="9">
        <f t="shared" si="2"/>
        <v>85.6</v>
      </c>
      <c r="M7" s="4" t="s">
        <v>19</v>
      </c>
    </row>
    <row r="8" ht="20" customHeight="1" spans="1:13">
      <c r="A8" s="4">
        <v>6</v>
      </c>
      <c r="B8" s="6"/>
      <c r="C8" s="13"/>
      <c r="D8" s="4" t="s">
        <v>24</v>
      </c>
      <c r="E8" s="4" t="s">
        <v>25</v>
      </c>
      <c r="F8" s="5" t="s">
        <v>18</v>
      </c>
      <c r="G8" s="4">
        <v>20190114</v>
      </c>
      <c r="H8" s="7">
        <v>81</v>
      </c>
      <c r="I8" s="4">
        <f t="shared" si="0"/>
        <v>48.6</v>
      </c>
      <c r="J8" s="7">
        <v>81.4</v>
      </c>
      <c r="K8" s="9">
        <f t="shared" si="1"/>
        <v>32.56</v>
      </c>
      <c r="L8" s="9">
        <f t="shared" si="2"/>
        <v>81.16</v>
      </c>
      <c r="M8" s="4" t="s">
        <v>19</v>
      </c>
    </row>
    <row r="9" ht="20" customHeight="1" spans="1:13">
      <c r="A9" s="4">
        <v>7</v>
      </c>
      <c r="B9" s="6"/>
      <c r="C9" s="13"/>
      <c r="D9" s="4" t="s">
        <v>26</v>
      </c>
      <c r="E9" s="4" t="s">
        <v>25</v>
      </c>
      <c r="F9" s="5" t="s">
        <v>18</v>
      </c>
      <c r="G9" s="4">
        <v>20190106</v>
      </c>
      <c r="H9" s="7">
        <v>76</v>
      </c>
      <c r="I9" s="4">
        <f t="shared" si="0"/>
        <v>45.6</v>
      </c>
      <c r="J9" s="7">
        <v>81.6</v>
      </c>
      <c r="K9" s="9">
        <f t="shared" ref="K9:K17" si="3">J9*0.4</f>
        <v>32.64</v>
      </c>
      <c r="L9" s="9">
        <f t="shared" ref="L9:L17" si="4">I9+K9</f>
        <v>78.24</v>
      </c>
      <c r="M9" s="4" t="s">
        <v>27</v>
      </c>
    </row>
    <row r="10" ht="20" customHeight="1" spans="1:13">
      <c r="A10" s="4">
        <v>8</v>
      </c>
      <c r="B10" s="6"/>
      <c r="C10" s="13"/>
      <c r="D10" s="4" t="s">
        <v>28</v>
      </c>
      <c r="E10" s="4" t="s">
        <v>25</v>
      </c>
      <c r="F10" s="5" t="s">
        <v>18</v>
      </c>
      <c r="G10" s="4">
        <v>20190107</v>
      </c>
      <c r="H10" s="7">
        <v>79</v>
      </c>
      <c r="I10" s="4">
        <f t="shared" si="0"/>
        <v>47.4</v>
      </c>
      <c r="J10" s="7">
        <v>75.8</v>
      </c>
      <c r="K10" s="9">
        <f t="shared" si="3"/>
        <v>30.32</v>
      </c>
      <c r="L10" s="9">
        <f t="shared" si="4"/>
        <v>77.72</v>
      </c>
      <c r="M10" s="4" t="s">
        <v>27</v>
      </c>
    </row>
    <row r="11" ht="20" customHeight="1" spans="1:13">
      <c r="A11" s="4">
        <v>9</v>
      </c>
      <c r="B11" s="6"/>
      <c r="C11" s="13"/>
      <c r="D11" s="4" t="s">
        <v>29</v>
      </c>
      <c r="E11" s="4" t="s">
        <v>25</v>
      </c>
      <c r="F11" s="5" t="s">
        <v>18</v>
      </c>
      <c r="G11" s="4">
        <v>20190109</v>
      </c>
      <c r="H11" s="7">
        <v>77</v>
      </c>
      <c r="I11" s="4">
        <f t="shared" si="0"/>
        <v>46.2</v>
      </c>
      <c r="J11" s="7">
        <v>75.6</v>
      </c>
      <c r="K11" s="9">
        <f t="shared" si="3"/>
        <v>30.24</v>
      </c>
      <c r="L11" s="9">
        <f t="shared" si="4"/>
        <v>76.44</v>
      </c>
      <c r="M11" s="4" t="s">
        <v>27</v>
      </c>
    </row>
    <row r="12" ht="20" customHeight="1" spans="1:13">
      <c r="A12" s="4">
        <v>10</v>
      </c>
      <c r="B12" s="6"/>
      <c r="C12" s="13"/>
      <c r="D12" s="4" t="s">
        <v>30</v>
      </c>
      <c r="E12" s="4" t="s">
        <v>17</v>
      </c>
      <c r="F12" s="5" t="s">
        <v>31</v>
      </c>
      <c r="G12" s="4">
        <v>20190105</v>
      </c>
      <c r="H12" s="7">
        <v>74</v>
      </c>
      <c r="I12" s="4">
        <f t="shared" si="0"/>
        <v>44.4</v>
      </c>
      <c r="J12" s="7">
        <v>79.8</v>
      </c>
      <c r="K12" s="9">
        <f t="shared" si="3"/>
        <v>31.92</v>
      </c>
      <c r="L12" s="9">
        <f t="shared" si="4"/>
        <v>76.32</v>
      </c>
      <c r="M12" s="4" t="s">
        <v>27</v>
      </c>
    </row>
    <row r="13" ht="20" customHeight="1" spans="1:23">
      <c r="A13" s="4">
        <v>11</v>
      </c>
      <c r="B13" s="6"/>
      <c r="C13" s="13"/>
      <c r="D13" s="4" t="s">
        <v>32</v>
      </c>
      <c r="E13" s="4" t="s">
        <v>17</v>
      </c>
      <c r="F13" s="5" t="s">
        <v>18</v>
      </c>
      <c r="G13" s="4">
        <v>20190112</v>
      </c>
      <c r="H13" s="7">
        <v>68</v>
      </c>
      <c r="I13" s="4">
        <f t="shared" si="0"/>
        <v>40.8</v>
      </c>
      <c r="J13" s="7">
        <v>82.2</v>
      </c>
      <c r="K13" s="9">
        <f t="shared" si="3"/>
        <v>32.88</v>
      </c>
      <c r="L13" s="9">
        <f t="shared" si="4"/>
        <v>73.68</v>
      </c>
      <c r="M13" s="4" t="s">
        <v>27</v>
      </c>
      <c r="P13" s="18"/>
      <c r="Q13" s="18"/>
      <c r="R13" s="18"/>
      <c r="S13" s="20"/>
      <c r="T13" s="19"/>
      <c r="U13" s="19"/>
      <c r="V13" s="19"/>
      <c r="W13" s="19"/>
    </row>
    <row r="14" ht="20" customHeight="1" spans="1:23">
      <c r="A14" s="4">
        <v>12</v>
      </c>
      <c r="B14" s="6"/>
      <c r="C14" s="13"/>
      <c r="D14" s="4" t="s">
        <v>33</v>
      </c>
      <c r="E14" s="4" t="s">
        <v>25</v>
      </c>
      <c r="F14" s="5" t="s">
        <v>18</v>
      </c>
      <c r="G14" s="4">
        <v>20190116</v>
      </c>
      <c r="H14" s="7">
        <v>69</v>
      </c>
      <c r="I14" s="4">
        <f t="shared" si="0"/>
        <v>41.4</v>
      </c>
      <c r="J14" s="7">
        <v>80</v>
      </c>
      <c r="K14" s="9">
        <f t="shared" si="3"/>
        <v>32</v>
      </c>
      <c r="L14" s="9">
        <f t="shared" si="4"/>
        <v>73.4</v>
      </c>
      <c r="M14" s="4" t="s">
        <v>27</v>
      </c>
      <c r="P14" s="18"/>
      <c r="Q14" s="18"/>
      <c r="R14" s="18"/>
      <c r="S14" s="20"/>
      <c r="T14" s="19"/>
      <c r="U14" s="19"/>
      <c r="V14" s="19"/>
      <c r="W14" s="19"/>
    </row>
    <row r="15" ht="20" customHeight="1" spans="1:23">
      <c r="A15" s="4">
        <v>13</v>
      </c>
      <c r="B15" s="6"/>
      <c r="C15" s="13"/>
      <c r="D15" s="4" t="s">
        <v>34</v>
      </c>
      <c r="E15" s="4" t="s">
        <v>25</v>
      </c>
      <c r="F15" s="5" t="s">
        <v>18</v>
      </c>
      <c r="G15" s="4">
        <v>20190113</v>
      </c>
      <c r="H15" s="7">
        <v>61</v>
      </c>
      <c r="I15" s="4">
        <f t="shared" si="0"/>
        <v>36.6</v>
      </c>
      <c r="J15" s="7">
        <v>73.2</v>
      </c>
      <c r="K15" s="9">
        <f t="shared" si="3"/>
        <v>29.28</v>
      </c>
      <c r="L15" s="9">
        <f t="shared" si="4"/>
        <v>65.88</v>
      </c>
      <c r="M15" s="4" t="s">
        <v>27</v>
      </c>
      <c r="P15" s="19"/>
      <c r="Q15" s="19"/>
      <c r="R15" s="19"/>
      <c r="S15" s="19"/>
      <c r="T15" s="19"/>
      <c r="U15" s="19"/>
      <c r="V15" s="19"/>
      <c r="W15" s="19"/>
    </row>
    <row r="16" ht="20" customHeight="1" spans="1:23">
      <c r="A16" s="4">
        <v>14</v>
      </c>
      <c r="B16" s="6"/>
      <c r="C16" s="13"/>
      <c r="D16" s="4" t="s">
        <v>35</v>
      </c>
      <c r="E16" s="4" t="s">
        <v>25</v>
      </c>
      <c r="F16" s="5" t="s">
        <v>31</v>
      </c>
      <c r="G16" s="4">
        <v>20190102</v>
      </c>
      <c r="H16" s="7">
        <v>78</v>
      </c>
      <c r="I16" s="4">
        <f t="shared" si="0"/>
        <v>46.8</v>
      </c>
      <c r="J16" s="7" t="s">
        <v>36</v>
      </c>
      <c r="K16" s="9" t="s">
        <v>36</v>
      </c>
      <c r="L16" s="9" t="s">
        <v>36</v>
      </c>
      <c r="M16" s="4" t="s">
        <v>27</v>
      </c>
      <c r="P16" s="18"/>
      <c r="Q16" s="18"/>
      <c r="R16" s="21"/>
      <c r="S16" s="18"/>
      <c r="T16" s="21"/>
      <c r="U16" s="22"/>
      <c r="V16" s="22"/>
      <c r="W16" s="18"/>
    </row>
    <row r="17" ht="20" customHeight="1" spans="1:23">
      <c r="A17" s="4">
        <v>15</v>
      </c>
      <c r="B17" s="6"/>
      <c r="C17" s="13"/>
      <c r="D17" s="4" t="s">
        <v>37</v>
      </c>
      <c r="E17" s="4" t="s">
        <v>25</v>
      </c>
      <c r="F17" s="5" t="s">
        <v>18</v>
      </c>
      <c r="G17" s="4">
        <v>20190104</v>
      </c>
      <c r="H17" s="7">
        <v>76</v>
      </c>
      <c r="I17" s="4">
        <f t="shared" si="0"/>
        <v>45.6</v>
      </c>
      <c r="J17" s="7" t="s">
        <v>36</v>
      </c>
      <c r="K17" s="9" t="s">
        <v>36</v>
      </c>
      <c r="L17" s="9" t="s">
        <v>36</v>
      </c>
      <c r="M17" s="4" t="s">
        <v>27</v>
      </c>
      <c r="P17" s="19"/>
      <c r="Q17" s="19"/>
      <c r="R17" s="19"/>
      <c r="S17" s="19"/>
      <c r="T17" s="19"/>
      <c r="U17" s="19"/>
      <c r="V17" s="19"/>
      <c r="W17" s="19"/>
    </row>
    <row r="18" ht="20" customHeight="1" spans="1:23">
      <c r="A18" s="4">
        <v>16</v>
      </c>
      <c r="B18" s="6"/>
      <c r="C18" s="13"/>
      <c r="D18" s="4" t="s">
        <v>38</v>
      </c>
      <c r="E18" s="4" t="s">
        <v>17</v>
      </c>
      <c r="F18" s="5" t="s">
        <v>18</v>
      </c>
      <c r="G18" s="4">
        <v>20190110</v>
      </c>
      <c r="H18" s="7">
        <v>71</v>
      </c>
      <c r="I18" s="4">
        <f t="shared" ref="I18:I23" si="5">H18*0.6</f>
        <v>42.6</v>
      </c>
      <c r="J18" s="7" t="s">
        <v>36</v>
      </c>
      <c r="K18" s="9" t="s">
        <v>36</v>
      </c>
      <c r="L18" s="9" t="s">
        <v>36</v>
      </c>
      <c r="M18" s="4" t="s">
        <v>27</v>
      </c>
      <c r="P18" s="18"/>
      <c r="Q18" s="18"/>
      <c r="R18" s="18"/>
      <c r="S18" s="23"/>
      <c r="T18" s="19"/>
      <c r="U18" s="19"/>
      <c r="V18" s="19"/>
      <c r="W18" s="19"/>
    </row>
    <row r="19" ht="20" customHeight="1" spans="1:23">
      <c r="A19" s="4">
        <v>17</v>
      </c>
      <c r="B19" s="6"/>
      <c r="C19" s="13"/>
      <c r="D19" s="4" t="s">
        <v>39</v>
      </c>
      <c r="E19" s="4" t="s">
        <v>25</v>
      </c>
      <c r="F19" s="5" t="s">
        <v>18</v>
      </c>
      <c r="G19" s="4">
        <v>20190111</v>
      </c>
      <c r="H19" s="7">
        <v>67</v>
      </c>
      <c r="I19" s="4">
        <f t="shared" si="5"/>
        <v>40.2</v>
      </c>
      <c r="J19" s="7" t="s">
        <v>36</v>
      </c>
      <c r="K19" s="9" t="s">
        <v>36</v>
      </c>
      <c r="L19" s="9" t="s">
        <v>36</v>
      </c>
      <c r="M19" s="4" t="s">
        <v>27</v>
      </c>
      <c r="P19" s="19"/>
      <c r="Q19" s="19"/>
      <c r="R19" s="19"/>
      <c r="S19" s="19"/>
      <c r="T19" s="19"/>
      <c r="U19" s="19"/>
      <c r="V19" s="19"/>
      <c r="W19" s="19"/>
    </row>
    <row r="20" ht="20" customHeight="1" spans="1:23">
      <c r="A20" s="4">
        <v>18</v>
      </c>
      <c r="B20" s="6"/>
      <c r="C20" s="14"/>
      <c r="D20" s="4" t="s">
        <v>40</v>
      </c>
      <c r="E20" s="4" t="s">
        <v>17</v>
      </c>
      <c r="F20" s="5" t="s">
        <v>18</v>
      </c>
      <c r="G20" s="4">
        <v>20190147</v>
      </c>
      <c r="H20" s="7">
        <v>67</v>
      </c>
      <c r="I20" s="4">
        <f t="shared" si="5"/>
        <v>40.2</v>
      </c>
      <c r="J20" s="7" t="s">
        <v>36</v>
      </c>
      <c r="K20" s="9" t="s">
        <v>36</v>
      </c>
      <c r="L20" s="9" t="s">
        <v>36</v>
      </c>
      <c r="M20" s="4" t="s">
        <v>27</v>
      </c>
      <c r="O20" s="18"/>
      <c r="P20" s="18"/>
      <c r="Q20" s="18"/>
      <c r="R20" s="20"/>
      <c r="S20" s="19"/>
      <c r="T20" s="19"/>
      <c r="U20" s="19"/>
      <c r="V20" s="19"/>
      <c r="W20" s="19"/>
    </row>
    <row r="21" ht="20" customHeight="1" spans="1:23">
      <c r="A21" s="4">
        <v>1</v>
      </c>
      <c r="B21" s="6"/>
      <c r="C21" s="12" t="s">
        <v>41</v>
      </c>
      <c r="D21" s="4" t="s">
        <v>42</v>
      </c>
      <c r="E21" s="4" t="s">
        <v>25</v>
      </c>
      <c r="F21" s="5" t="s">
        <v>18</v>
      </c>
      <c r="G21" s="4">
        <v>20190152</v>
      </c>
      <c r="H21" s="7">
        <v>76</v>
      </c>
      <c r="I21" s="4">
        <f t="shared" si="5"/>
        <v>45.6</v>
      </c>
      <c r="J21" s="7">
        <v>84.8</v>
      </c>
      <c r="K21" s="9">
        <f t="shared" ref="K21:K23" si="6">J21*0.4</f>
        <v>33.92</v>
      </c>
      <c r="L21" s="9">
        <f t="shared" ref="L21:L23" si="7">I21+K21</f>
        <v>79.52</v>
      </c>
      <c r="M21" s="4" t="s">
        <v>19</v>
      </c>
      <c r="O21" s="19"/>
      <c r="P21" s="19"/>
      <c r="Q21" s="19"/>
      <c r="R21" s="19"/>
      <c r="S21" s="19"/>
      <c r="T21" s="19"/>
      <c r="U21" s="19"/>
      <c r="V21" s="19"/>
      <c r="W21" s="19"/>
    </row>
    <row r="22" ht="20" customHeight="1" spans="1:23">
      <c r="A22" s="4">
        <v>2</v>
      </c>
      <c r="B22" s="6"/>
      <c r="C22" s="13"/>
      <c r="D22" s="4" t="s">
        <v>43</v>
      </c>
      <c r="E22" s="4" t="s">
        <v>25</v>
      </c>
      <c r="F22" s="5" t="s">
        <v>18</v>
      </c>
      <c r="G22" s="4">
        <v>20190150</v>
      </c>
      <c r="H22" s="7">
        <v>38</v>
      </c>
      <c r="I22" s="4">
        <f t="shared" si="5"/>
        <v>22.8</v>
      </c>
      <c r="J22" s="7">
        <v>78.8</v>
      </c>
      <c r="K22" s="9">
        <f t="shared" si="6"/>
        <v>31.52</v>
      </c>
      <c r="L22" s="9">
        <f t="shared" si="7"/>
        <v>54.32</v>
      </c>
      <c r="M22" s="4" t="s">
        <v>27</v>
      </c>
      <c r="O22" s="18"/>
      <c r="P22" s="18"/>
      <c r="Q22" s="21"/>
      <c r="R22" s="18"/>
      <c r="S22" s="21"/>
      <c r="T22" s="22"/>
      <c r="U22" s="22"/>
      <c r="V22" s="18"/>
      <c r="W22" s="19"/>
    </row>
    <row r="23" ht="20" customHeight="1" spans="1:23">
      <c r="A23" s="4">
        <v>3</v>
      </c>
      <c r="B23" s="6"/>
      <c r="C23" s="14"/>
      <c r="D23" s="4" t="s">
        <v>44</v>
      </c>
      <c r="E23" s="4" t="s">
        <v>25</v>
      </c>
      <c r="F23" s="5" t="s">
        <v>18</v>
      </c>
      <c r="G23" s="4">
        <v>20190151</v>
      </c>
      <c r="H23" s="7">
        <v>35</v>
      </c>
      <c r="I23" s="4">
        <f t="shared" si="5"/>
        <v>21</v>
      </c>
      <c r="J23" s="7">
        <v>72.2</v>
      </c>
      <c r="K23" s="9">
        <f t="shared" si="6"/>
        <v>28.88</v>
      </c>
      <c r="L23" s="9">
        <f t="shared" si="7"/>
        <v>49.88</v>
      </c>
      <c r="M23" s="4" t="s">
        <v>27</v>
      </c>
      <c r="P23" s="19"/>
      <c r="Q23" s="19"/>
      <c r="R23" s="19"/>
      <c r="S23" s="19"/>
      <c r="T23" s="19"/>
      <c r="U23" s="19"/>
      <c r="V23" s="19"/>
      <c r="W23" s="19"/>
    </row>
    <row r="24" ht="20" customHeight="1" spans="1:23">
      <c r="A24" s="4">
        <v>1</v>
      </c>
      <c r="B24" s="15" t="s">
        <v>45</v>
      </c>
      <c r="C24" s="12" t="s">
        <v>15</v>
      </c>
      <c r="D24" s="4" t="s">
        <v>46</v>
      </c>
      <c r="E24" s="4" t="s">
        <v>25</v>
      </c>
      <c r="F24" s="5" t="s">
        <v>18</v>
      </c>
      <c r="G24" s="4">
        <v>20190128</v>
      </c>
      <c r="H24" s="7">
        <v>94</v>
      </c>
      <c r="I24" s="4">
        <f t="shared" ref="I24:I45" si="8">H24*0.6</f>
        <v>56.4</v>
      </c>
      <c r="J24" s="7">
        <v>81.8</v>
      </c>
      <c r="K24" s="9">
        <f t="shared" ref="K24:K43" si="9">J24*0.4</f>
        <v>32.72</v>
      </c>
      <c r="L24" s="9">
        <f t="shared" ref="L24:L43" si="10">I24+K24</f>
        <v>89.12</v>
      </c>
      <c r="M24" s="4" t="s">
        <v>19</v>
      </c>
      <c r="P24" s="18"/>
      <c r="Q24" s="18"/>
      <c r="R24" s="21"/>
      <c r="S24" s="18"/>
      <c r="T24" s="21"/>
      <c r="U24" s="22"/>
      <c r="V24" s="22"/>
      <c r="W24" s="18"/>
    </row>
    <row r="25" ht="20" customHeight="1" spans="1:13">
      <c r="A25" s="4">
        <v>2</v>
      </c>
      <c r="B25" s="16"/>
      <c r="C25" s="13"/>
      <c r="D25" s="4" t="s">
        <v>47</v>
      </c>
      <c r="E25" s="4" t="s">
        <v>17</v>
      </c>
      <c r="F25" s="5" t="s">
        <v>18</v>
      </c>
      <c r="G25" s="4">
        <v>20190131</v>
      </c>
      <c r="H25" s="7">
        <v>92</v>
      </c>
      <c r="I25" s="4">
        <f t="shared" si="8"/>
        <v>55.2</v>
      </c>
      <c r="J25" s="7">
        <v>77.4</v>
      </c>
      <c r="K25" s="9">
        <f t="shared" si="9"/>
        <v>30.96</v>
      </c>
      <c r="L25" s="9">
        <f t="shared" si="10"/>
        <v>86.16</v>
      </c>
      <c r="M25" s="4" t="s">
        <v>19</v>
      </c>
    </row>
    <row r="26" ht="20" customHeight="1" spans="1:13">
      <c r="A26" s="4">
        <v>3</v>
      </c>
      <c r="B26" s="16"/>
      <c r="C26" s="13"/>
      <c r="D26" s="4" t="s">
        <v>48</v>
      </c>
      <c r="E26" s="4" t="s">
        <v>17</v>
      </c>
      <c r="F26" s="5" t="s">
        <v>18</v>
      </c>
      <c r="G26" s="4">
        <v>20190127</v>
      </c>
      <c r="H26" s="7">
        <v>89</v>
      </c>
      <c r="I26" s="4">
        <f t="shared" si="8"/>
        <v>53.4</v>
      </c>
      <c r="J26" s="7">
        <v>80.2</v>
      </c>
      <c r="K26" s="9">
        <f t="shared" si="9"/>
        <v>32.08</v>
      </c>
      <c r="L26" s="9">
        <f t="shared" si="10"/>
        <v>85.48</v>
      </c>
      <c r="M26" s="4" t="s">
        <v>19</v>
      </c>
    </row>
    <row r="27" ht="20" customHeight="1" spans="1:13">
      <c r="A27" s="4">
        <v>4</v>
      </c>
      <c r="B27" s="16"/>
      <c r="C27" s="13"/>
      <c r="D27" s="4" t="s">
        <v>49</v>
      </c>
      <c r="E27" s="4" t="s">
        <v>25</v>
      </c>
      <c r="F27" s="5" t="s">
        <v>18</v>
      </c>
      <c r="G27" s="4">
        <v>20190135</v>
      </c>
      <c r="H27" s="7">
        <v>90</v>
      </c>
      <c r="I27" s="4">
        <f t="shared" si="8"/>
        <v>54</v>
      </c>
      <c r="J27" s="7">
        <v>78.4</v>
      </c>
      <c r="K27" s="9">
        <f t="shared" si="9"/>
        <v>31.36</v>
      </c>
      <c r="L27" s="9">
        <f t="shared" si="10"/>
        <v>85.36</v>
      </c>
      <c r="M27" s="4" t="s">
        <v>19</v>
      </c>
    </row>
    <row r="28" ht="20" customHeight="1" spans="1:13">
      <c r="A28" s="4">
        <v>5</v>
      </c>
      <c r="B28" s="16"/>
      <c r="C28" s="13"/>
      <c r="D28" s="4" t="s">
        <v>50</v>
      </c>
      <c r="E28" s="4" t="s">
        <v>17</v>
      </c>
      <c r="F28" s="5" t="s">
        <v>18</v>
      </c>
      <c r="G28" s="4">
        <v>20190143</v>
      </c>
      <c r="H28" s="7">
        <v>87</v>
      </c>
      <c r="I28" s="4">
        <f t="shared" si="8"/>
        <v>52.2</v>
      </c>
      <c r="J28" s="7">
        <v>77.4</v>
      </c>
      <c r="K28" s="9">
        <f t="shared" si="9"/>
        <v>30.96</v>
      </c>
      <c r="L28" s="9">
        <f t="shared" si="10"/>
        <v>83.16</v>
      </c>
      <c r="M28" s="4" t="s">
        <v>19</v>
      </c>
    </row>
    <row r="29" ht="20" customHeight="1" spans="1:13">
      <c r="A29" s="4">
        <v>6</v>
      </c>
      <c r="B29" s="16"/>
      <c r="C29" s="13"/>
      <c r="D29" s="4" t="s">
        <v>51</v>
      </c>
      <c r="E29" s="4" t="s">
        <v>17</v>
      </c>
      <c r="F29" s="5" t="s">
        <v>18</v>
      </c>
      <c r="G29" s="4">
        <v>20190138</v>
      </c>
      <c r="H29" s="7">
        <v>86</v>
      </c>
      <c r="I29" s="4">
        <f t="shared" si="8"/>
        <v>51.6</v>
      </c>
      <c r="J29" s="7">
        <v>78.4</v>
      </c>
      <c r="K29" s="9">
        <f t="shared" si="9"/>
        <v>31.36</v>
      </c>
      <c r="L29" s="9">
        <f t="shared" si="10"/>
        <v>82.96</v>
      </c>
      <c r="M29" s="4" t="s">
        <v>19</v>
      </c>
    </row>
    <row r="30" ht="20" customHeight="1" spans="1:13">
      <c r="A30" s="4">
        <v>7</v>
      </c>
      <c r="B30" s="16"/>
      <c r="C30" s="13"/>
      <c r="D30" s="4" t="s">
        <v>52</v>
      </c>
      <c r="E30" s="4" t="s">
        <v>17</v>
      </c>
      <c r="F30" s="5" t="s">
        <v>18</v>
      </c>
      <c r="G30" s="4">
        <v>20190124</v>
      </c>
      <c r="H30" s="7">
        <v>80</v>
      </c>
      <c r="I30" s="4">
        <f t="shared" si="8"/>
        <v>48</v>
      </c>
      <c r="J30" s="7">
        <v>81.2</v>
      </c>
      <c r="K30" s="9">
        <f t="shared" si="9"/>
        <v>32.48</v>
      </c>
      <c r="L30" s="9">
        <f t="shared" si="10"/>
        <v>80.48</v>
      </c>
      <c r="M30" s="4" t="s">
        <v>19</v>
      </c>
    </row>
    <row r="31" ht="20" customHeight="1" spans="1:13">
      <c r="A31" s="4">
        <v>8</v>
      </c>
      <c r="B31" s="16"/>
      <c r="C31" s="13"/>
      <c r="D31" s="4" t="s">
        <v>53</v>
      </c>
      <c r="E31" s="4" t="s">
        <v>25</v>
      </c>
      <c r="F31" s="5" t="s">
        <v>18</v>
      </c>
      <c r="G31" s="4">
        <v>20190115</v>
      </c>
      <c r="H31" s="7">
        <v>78</v>
      </c>
      <c r="I31" s="4">
        <f t="shared" si="8"/>
        <v>46.8</v>
      </c>
      <c r="J31" s="7">
        <v>79.8</v>
      </c>
      <c r="K31" s="9">
        <f t="shared" si="9"/>
        <v>31.92</v>
      </c>
      <c r="L31" s="9">
        <f t="shared" si="10"/>
        <v>78.72</v>
      </c>
      <c r="M31" s="4" t="s">
        <v>27</v>
      </c>
    </row>
    <row r="32" ht="20" customHeight="1" spans="1:13">
      <c r="A32" s="4">
        <v>9</v>
      </c>
      <c r="B32" s="16"/>
      <c r="C32" s="13"/>
      <c r="D32" s="4" t="s">
        <v>54</v>
      </c>
      <c r="E32" s="4" t="s">
        <v>25</v>
      </c>
      <c r="F32" s="5" t="s">
        <v>18</v>
      </c>
      <c r="G32" s="4">
        <v>20190133</v>
      </c>
      <c r="H32" s="7">
        <v>74</v>
      </c>
      <c r="I32" s="4">
        <f t="shared" si="8"/>
        <v>44.4</v>
      </c>
      <c r="J32" s="7">
        <v>79</v>
      </c>
      <c r="K32" s="9">
        <f t="shared" si="9"/>
        <v>31.6</v>
      </c>
      <c r="L32" s="9">
        <f t="shared" si="10"/>
        <v>76</v>
      </c>
      <c r="M32" s="4" t="s">
        <v>27</v>
      </c>
    </row>
    <row r="33" ht="20" customHeight="1" spans="1:13">
      <c r="A33" s="4">
        <v>10</v>
      </c>
      <c r="B33" s="16"/>
      <c r="C33" s="13"/>
      <c r="D33" s="4" t="s">
        <v>55</v>
      </c>
      <c r="E33" s="4" t="s">
        <v>17</v>
      </c>
      <c r="F33" s="5" t="s">
        <v>18</v>
      </c>
      <c r="G33" s="4">
        <v>20190120</v>
      </c>
      <c r="H33" s="7">
        <v>71</v>
      </c>
      <c r="I33" s="4">
        <f t="shared" si="8"/>
        <v>42.6</v>
      </c>
      <c r="J33" s="7">
        <v>81.4</v>
      </c>
      <c r="K33" s="9">
        <f t="shared" si="9"/>
        <v>32.56</v>
      </c>
      <c r="L33" s="9">
        <f t="shared" si="10"/>
        <v>75.16</v>
      </c>
      <c r="M33" s="4" t="s">
        <v>27</v>
      </c>
    </row>
    <row r="34" ht="20" customHeight="1" spans="1:13">
      <c r="A34" s="4">
        <v>11</v>
      </c>
      <c r="B34" s="16"/>
      <c r="C34" s="13"/>
      <c r="D34" s="4" t="s">
        <v>56</v>
      </c>
      <c r="E34" s="4" t="s">
        <v>17</v>
      </c>
      <c r="F34" s="5" t="s">
        <v>18</v>
      </c>
      <c r="G34" s="4">
        <v>20190139</v>
      </c>
      <c r="H34" s="7">
        <v>69</v>
      </c>
      <c r="I34" s="4">
        <f t="shared" si="8"/>
        <v>41.4</v>
      </c>
      <c r="J34" s="7">
        <v>83</v>
      </c>
      <c r="K34" s="9">
        <f t="shared" si="9"/>
        <v>33.2</v>
      </c>
      <c r="L34" s="9">
        <f t="shared" si="10"/>
        <v>74.6</v>
      </c>
      <c r="M34" s="4" t="s">
        <v>27</v>
      </c>
    </row>
    <row r="35" ht="20" customHeight="1" spans="1:13">
      <c r="A35" s="4">
        <v>12</v>
      </c>
      <c r="B35" s="16"/>
      <c r="C35" s="13"/>
      <c r="D35" s="4" t="s">
        <v>57</v>
      </c>
      <c r="E35" s="4" t="s">
        <v>17</v>
      </c>
      <c r="F35" s="5" t="s">
        <v>18</v>
      </c>
      <c r="G35" s="4">
        <v>20190126</v>
      </c>
      <c r="H35" s="7">
        <v>70</v>
      </c>
      <c r="I35" s="4">
        <f t="shared" si="8"/>
        <v>42</v>
      </c>
      <c r="J35" s="7">
        <v>81.4</v>
      </c>
      <c r="K35" s="9">
        <f t="shared" si="9"/>
        <v>32.56</v>
      </c>
      <c r="L35" s="9">
        <f t="shared" si="10"/>
        <v>74.56</v>
      </c>
      <c r="M35" s="4" t="s">
        <v>27</v>
      </c>
    </row>
    <row r="36" ht="20" customHeight="1" spans="1:13">
      <c r="A36" s="4">
        <v>13</v>
      </c>
      <c r="B36" s="16"/>
      <c r="C36" s="13"/>
      <c r="D36" s="4" t="s">
        <v>58</v>
      </c>
      <c r="E36" s="4" t="s">
        <v>17</v>
      </c>
      <c r="F36" s="5" t="s">
        <v>18</v>
      </c>
      <c r="G36" s="4">
        <v>20190122</v>
      </c>
      <c r="H36" s="7">
        <v>68</v>
      </c>
      <c r="I36" s="4">
        <f t="shared" si="8"/>
        <v>40.8</v>
      </c>
      <c r="J36" s="7">
        <v>81.4</v>
      </c>
      <c r="K36" s="9">
        <f t="shared" si="9"/>
        <v>32.56</v>
      </c>
      <c r="L36" s="9">
        <f t="shared" si="10"/>
        <v>73.36</v>
      </c>
      <c r="M36" s="4" t="s">
        <v>27</v>
      </c>
    </row>
    <row r="37" ht="20" customHeight="1" spans="1:13">
      <c r="A37" s="4">
        <v>14</v>
      </c>
      <c r="B37" s="16"/>
      <c r="C37" s="13"/>
      <c r="D37" s="4" t="s">
        <v>59</v>
      </c>
      <c r="E37" s="4" t="s">
        <v>17</v>
      </c>
      <c r="F37" s="5" t="s">
        <v>18</v>
      </c>
      <c r="G37" s="4">
        <v>20190125</v>
      </c>
      <c r="H37" s="7">
        <v>66</v>
      </c>
      <c r="I37" s="4">
        <f t="shared" si="8"/>
        <v>39.6</v>
      </c>
      <c r="J37" s="7">
        <v>79.8</v>
      </c>
      <c r="K37" s="9">
        <f t="shared" si="9"/>
        <v>31.92</v>
      </c>
      <c r="L37" s="9">
        <f t="shared" si="10"/>
        <v>71.52</v>
      </c>
      <c r="M37" s="4" t="s">
        <v>27</v>
      </c>
    </row>
    <row r="38" ht="20" customHeight="1" spans="1:13">
      <c r="A38" s="4">
        <v>15</v>
      </c>
      <c r="B38" s="16"/>
      <c r="C38" s="13"/>
      <c r="D38" s="4" t="s">
        <v>60</v>
      </c>
      <c r="E38" s="4" t="s">
        <v>25</v>
      </c>
      <c r="F38" s="5" t="s">
        <v>18</v>
      </c>
      <c r="G38" s="4">
        <v>20190130</v>
      </c>
      <c r="H38" s="7">
        <v>65</v>
      </c>
      <c r="I38" s="4">
        <f t="shared" si="8"/>
        <v>39</v>
      </c>
      <c r="J38" s="7">
        <v>80.4</v>
      </c>
      <c r="K38" s="9">
        <f t="shared" si="9"/>
        <v>32.16</v>
      </c>
      <c r="L38" s="9">
        <f t="shared" si="10"/>
        <v>71.16</v>
      </c>
      <c r="M38" s="4" t="s">
        <v>27</v>
      </c>
    </row>
    <row r="39" ht="20" customHeight="1" spans="1:13">
      <c r="A39" s="4">
        <v>16</v>
      </c>
      <c r="B39" s="16"/>
      <c r="C39" s="13"/>
      <c r="D39" s="4" t="s">
        <v>61</v>
      </c>
      <c r="E39" s="4" t="s">
        <v>17</v>
      </c>
      <c r="F39" s="5" t="s">
        <v>18</v>
      </c>
      <c r="G39" s="4">
        <v>20190144</v>
      </c>
      <c r="H39" s="7">
        <v>69</v>
      </c>
      <c r="I39" s="4">
        <f t="shared" si="8"/>
        <v>41.4</v>
      </c>
      <c r="J39" s="7">
        <v>71.6</v>
      </c>
      <c r="K39" s="9">
        <f t="shared" si="9"/>
        <v>28.64</v>
      </c>
      <c r="L39" s="9">
        <f t="shared" si="10"/>
        <v>70.04</v>
      </c>
      <c r="M39" s="4" t="s">
        <v>27</v>
      </c>
    </row>
    <row r="40" ht="20" customHeight="1" spans="1:13">
      <c r="A40" s="4">
        <v>17</v>
      </c>
      <c r="B40" s="16"/>
      <c r="C40" s="13"/>
      <c r="D40" s="4" t="s">
        <v>62</v>
      </c>
      <c r="E40" s="4" t="s">
        <v>25</v>
      </c>
      <c r="F40" s="5" t="s">
        <v>18</v>
      </c>
      <c r="G40" s="4">
        <v>20190137</v>
      </c>
      <c r="H40" s="7">
        <v>64</v>
      </c>
      <c r="I40" s="4">
        <f t="shared" si="8"/>
        <v>38.4</v>
      </c>
      <c r="J40" s="7">
        <v>72</v>
      </c>
      <c r="K40" s="9">
        <f t="shared" si="9"/>
        <v>28.8</v>
      </c>
      <c r="L40" s="9">
        <f t="shared" si="10"/>
        <v>67.2</v>
      </c>
      <c r="M40" s="4" t="s">
        <v>27</v>
      </c>
    </row>
    <row r="41" ht="20" customHeight="1" spans="1:13">
      <c r="A41" s="4">
        <v>18</v>
      </c>
      <c r="B41" s="16"/>
      <c r="C41" s="13"/>
      <c r="D41" s="4" t="s">
        <v>63</v>
      </c>
      <c r="E41" s="4" t="s">
        <v>17</v>
      </c>
      <c r="F41" s="5" t="s">
        <v>31</v>
      </c>
      <c r="G41" s="4">
        <v>20190146</v>
      </c>
      <c r="H41" s="7">
        <v>59</v>
      </c>
      <c r="I41" s="4">
        <f t="shared" si="8"/>
        <v>35.4</v>
      </c>
      <c r="J41" s="7">
        <v>78</v>
      </c>
      <c r="K41" s="9">
        <f t="shared" si="9"/>
        <v>31.2</v>
      </c>
      <c r="L41" s="9">
        <f t="shared" si="10"/>
        <v>66.6</v>
      </c>
      <c r="M41" s="4" t="s">
        <v>27</v>
      </c>
    </row>
    <row r="42" ht="20" customHeight="1" spans="1:13">
      <c r="A42" s="4">
        <v>19</v>
      </c>
      <c r="B42" s="16"/>
      <c r="C42" s="13"/>
      <c r="D42" s="4" t="s">
        <v>64</v>
      </c>
      <c r="E42" s="4" t="s">
        <v>25</v>
      </c>
      <c r="F42" s="5" t="s">
        <v>18</v>
      </c>
      <c r="G42" s="4">
        <v>20190134</v>
      </c>
      <c r="H42" s="7">
        <v>60</v>
      </c>
      <c r="I42" s="4">
        <f t="shared" si="8"/>
        <v>36</v>
      </c>
      <c r="J42" s="7">
        <v>76</v>
      </c>
      <c r="K42" s="9">
        <f t="shared" si="9"/>
        <v>30.4</v>
      </c>
      <c r="L42" s="9">
        <f t="shared" si="10"/>
        <v>66.4</v>
      </c>
      <c r="M42" s="4" t="s">
        <v>27</v>
      </c>
    </row>
    <row r="43" ht="20" customHeight="1" spans="1:13">
      <c r="A43" s="4">
        <v>20</v>
      </c>
      <c r="B43" s="16"/>
      <c r="C43" s="13"/>
      <c r="D43" s="4" t="s">
        <v>65</v>
      </c>
      <c r="E43" s="4" t="s">
        <v>25</v>
      </c>
      <c r="F43" s="5" t="s">
        <v>18</v>
      </c>
      <c r="G43" s="4">
        <v>20190140</v>
      </c>
      <c r="H43" s="7">
        <v>60</v>
      </c>
      <c r="I43" s="4">
        <f t="shared" si="8"/>
        <v>36</v>
      </c>
      <c r="J43" s="7">
        <v>76</v>
      </c>
      <c r="K43" s="9">
        <f t="shared" si="9"/>
        <v>30.4</v>
      </c>
      <c r="L43" s="9">
        <f t="shared" si="10"/>
        <v>66.4</v>
      </c>
      <c r="M43" s="4" t="s">
        <v>27</v>
      </c>
    </row>
    <row r="44" ht="20" customHeight="1" spans="1:13">
      <c r="A44" s="4">
        <v>21</v>
      </c>
      <c r="B44" s="16"/>
      <c r="C44" s="13"/>
      <c r="D44" s="4" t="s">
        <v>66</v>
      </c>
      <c r="E44" s="4" t="s">
        <v>25</v>
      </c>
      <c r="F44" s="5" t="s">
        <v>18</v>
      </c>
      <c r="G44" s="4">
        <v>20190123</v>
      </c>
      <c r="H44" s="7">
        <v>70</v>
      </c>
      <c r="I44" s="4">
        <f t="shared" si="8"/>
        <v>42</v>
      </c>
      <c r="J44" s="7" t="s">
        <v>36</v>
      </c>
      <c r="K44" s="9" t="s">
        <v>36</v>
      </c>
      <c r="L44" s="9" t="s">
        <v>36</v>
      </c>
      <c r="M44" s="4" t="s">
        <v>27</v>
      </c>
    </row>
    <row r="45" ht="20" customHeight="1" spans="1:13">
      <c r="A45" s="4">
        <v>22</v>
      </c>
      <c r="B45" s="17"/>
      <c r="C45" s="14"/>
      <c r="D45" s="4" t="s">
        <v>67</v>
      </c>
      <c r="E45" s="4" t="s">
        <v>25</v>
      </c>
      <c r="F45" s="5" t="s">
        <v>31</v>
      </c>
      <c r="G45" s="4">
        <v>20190132</v>
      </c>
      <c r="H45" s="7">
        <v>59</v>
      </c>
      <c r="I45" s="4">
        <f t="shared" si="8"/>
        <v>35.4</v>
      </c>
      <c r="J45" s="7" t="s">
        <v>68</v>
      </c>
      <c r="K45" s="9" t="s">
        <v>36</v>
      </c>
      <c r="L45" s="9" t="s">
        <v>36</v>
      </c>
      <c r="M45" s="4" t="s">
        <v>27</v>
      </c>
    </row>
  </sheetData>
  <mergeCells count="6">
    <mergeCell ref="A1:M1"/>
    <mergeCell ref="B3:B23"/>
    <mergeCell ref="B24:B45"/>
    <mergeCell ref="C3:C20"/>
    <mergeCell ref="C21:C23"/>
    <mergeCell ref="C24:C45"/>
  </mergeCells>
  <pageMargins left="0.747916666666667" right="0.354166666666667" top="0.66875" bottom="1" header="0.5" footer="0.5"/>
  <pageSetup paperSize="9" orientation="landscape" horizontalDpi="600"/>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workbookViewId="0">
      <selection activeCell="E29" sqref="E29"/>
    </sheetView>
  </sheetViews>
  <sheetFormatPr defaultColWidth="9" defaultRowHeight="14.4"/>
  <cols>
    <col min="1" max="1" width="5.75" customWidth="1"/>
    <col min="5" max="5" width="23.6296296296296" customWidth="1"/>
    <col min="7" max="7" width="9.37962962962963"/>
    <col min="9" max="9" width="9.62962962962963" customWidth="1"/>
    <col min="11" max="11" width="9.37962962962963" customWidth="1"/>
    <col min="13" max="13" width="8.87962962962963" customWidth="1"/>
  </cols>
  <sheetData>
    <row r="1" ht="41" customHeight="1" spans="1:13">
      <c r="A1" s="1" t="s">
        <v>0</v>
      </c>
      <c r="B1" s="1"/>
      <c r="C1" s="1"/>
      <c r="D1" s="1"/>
      <c r="E1" s="1"/>
      <c r="F1" s="1"/>
      <c r="G1" s="1"/>
      <c r="H1" s="1"/>
      <c r="I1" s="1"/>
      <c r="J1" s="1"/>
      <c r="K1" s="1"/>
      <c r="L1" s="1"/>
      <c r="M1" s="1"/>
    </row>
    <row r="2" ht="43.2" spans="1:13">
      <c r="A2" s="2" t="s">
        <v>1</v>
      </c>
      <c r="B2" s="2" t="s">
        <v>4</v>
      </c>
      <c r="C2" s="2" t="s">
        <v>5</v>
      </c>
      <c r="D2" s="2" t="s">
        <v>6</v>
      </c>
      <c r="E2" s="2" t="s">
        <v>2</v>
      </c>
      <c r="F2" s="2" t="s">
        <v>3</v>
      </c>
      <c r="G2" s="2" t="s">
        <v>7</v>
      </c>
      <c r="H2" s="3" t="s">
        <v>8</v>
      </c>
      <c r="I2" s="8" t="s">
        <v>9</v>
      </c>
      <c r="J2" s="3" t="s">
        <v>10</v>
      </c>
      <c r="K2" s="8" t="s">
        <v>11</v>
      </c>
      <c r="L2" s="2" t="s">
        <v>12</v>
      </c>
      <c r="M2" s="8" t="s">
        <v>13</v>
      </c>
    </row>
    <row r="3" spans="1:13">
      <c r="A3" s="4">
        <v>1</v>
      </c>
      <c r="B3" s="4" t="s">
        <v>16</v>
      </c>
      <c r="C3" s="4" t="s">
        <v>17</v>
      </c>
      <c r="D3" s="5" t="s">
        <v>69</v>
      </c>
      <c r="E3" s="6" t="s">
        <v>14</v>
      </c>
      <c r="F3" s="4" t="s">
        <v>15</v>
      </c>
      <c r="G3" s="4">
        <v>20190103</v>
      </c>
      <c r="H3" s="7">
        <v>93</v>
      </c>
      <c r="I3" s="4">
        <f t="shared" ref="I3:I23" si="0">H3*0.6</f>
        <v>55.8</v>
      </c>
      <c r="J3" s="7">
        <v>82.4</v>
      </c>
      <c r="K3" s="9">
        <f t="shared" ref="K3:K23" si="1">J3*0.4</f>
        <v>32.96</v>
      </c>
      <c r="L3" s="9">
        <f t="shared" ref="L3:L23" si="2">I3+K3</f>
        <v>88.76</v>
      </c>
      <c r="M3" s="4" t="s">
        <v>19</v>
      </c>
    </row>
    <row r="4" spans="1:13">
      <c r="A4" s="4">
        <v>2</v>
      </c>
      <c r="B4" s="4" t="s">
        <v>20</v>
      </c>
      <c r="C4" s="4" t="s">
        <v>17</v>
      </c>
      <c r="D4" s="5" t="s">
        <v>69</v>
      </c>
      <c r="E4" s="6" t="s">
        <v>14</v>
      </c>
      <c r="F4" s="4" t="s">
        <v>15</v>
      </c>
      <c r="G4" s="4">
        <v>20190101</v>
      </c>
      <c r="H4" s="7">
        <v>91</v>
      </c>
      <c r="I4" s="4">
        <f t="shared" si="0"/>
        <v>54.6</v>
      </c>
      <c r="J4" s="7">
        <v>80.4</v>
      </c>
      <c r="K4" s="9">
        <f t="shared" si="1"/>
        <v>32.16</v>
      </c>
      <c r="L4" s="9">
        <f t="shared" si="2"/>
        <v>86.76</v>
      </c>
      <c r="M4" s="4" t="s">
        <v>19</v>
      </c>
    </row>
    <row r="5" spans="1:13">
      <c r="A5" s="4">
        <v>3</v>
      </c>
      <c r="B5" s="4" t="s">
        <v>21</v>
      </c>
      <c r="C5" s="4" t="s">
        <v>17</v>
      </c>
      <c r="D5" s="5" t="s">
        <v>69</v>
      </c>
      <c r="E5" s="6" t="s">
        <v>14</v>
      </c>
      <c r="F5" s="4" t="s">
        <v>15</v>
      </c>
      <c r="G5" s="4">
        <v>20190108</v>
      </c>
      <c r="H5" s="7">
        <v>89</v>
      </c>
      <c r="I5" s="4">
        <f t="shared" si="0"/>
        <v>53.4</v>
      </c>
      <c r="J5" s="7">
        <v>82.4</v>
      </c>
      <c r="K5" s="9">
        <f t="shared" si="1"/>
        <v>32.96</v>
      </c>
      <c r="L5" s="9">
        <f t="shared" si="2"/>
        <v>86.36</v>
      </c>
      <c r="M5" s="4" t="s">
        <v>19</v>
      </c>
    </row>
    <row r="6" spans="1:13">
      <c r="A6" s="4">
        <v>4</v>
      </c>
      <c r="B6" s="4" t="s">
        <v>22</v>
      </c>
      <c r="C6" s="4" t="s">
        <v>17</v>
      </c>
      <c r="D6" s="5" t="s">
        <v>69</v>
      </c>
      <c r="E6" s="6" t="s">
        <v>14</v>
      </c>
      <c r="F6" s="4" t="s">
        <v>15</v>
      </c>
      <c r="G6" s="4">
        <v>20190149</v>
      </c>
      <c r="H6" s="7">
        <v>91</v>
      </c>
      <c r="I6" s="4">
        <f t="shared" si="0"/>
        <v>54.6</v>
      </c>
      <c r="J6" s="7">
        <v>78</v>
      </c>
      <c r="K6" s="9">
        <f t="shared" si="1"/>
        <v>31.2</v>
      </c>
      <c r="L6" s="9">
        <f t="shared" si="2"/>
        <v>85.8</v>
      </c>
      <c r="M6" s="4" t="s">
        <v>19</v>
      </c>
    </row>
    <row r="7" spans="1:13">
      <c r="A7" s="4">
        <v>5</v>
      </c>
      <c r="B7" s="4" t="s">
        <v>23</v>
      </c>
      <c r="C7" s="4" t="s">
        <v>17</v>
      </c>
      <c r="D7" s="5" t="s">
        <v>69</v>
      </c>
      <c r="E7" s="6" t="s">
        <v>14</v>
      </c>
      <c r="F7" s="4" t="s">
        <v>15</v>
      </c>
      <c r="G7" s="4">
        <v>20190148</v>
      </c>
      <c r="H7" s="7">
        <v>88</v>
      </c>
      <c r="I7" s="4">
        <f t="shared" si="0"/>
        <v>52.8</v>
      </c>
      <c r="J7" s="7">
        <v>82</v>
      </c>
      <c r="K7" s="9">
        <f t="shared" si="1"/>
        <v>32.8</v>
      </c>
      <c r="L7" s="9">
        <f t="shared" si="2"/>
        <v>85.6</v>
      </c>
      <c r="M7" s="4" t="s">
        <v>19</v>
      </c>
    </row>
    <row r="8" spans="1:13">
      <c r="A8" s="4">
        <v>6</v>
      </c>
      <c r="B8" s="4" t="s">
        <v>24</v>
      </c>
      <c r="C8" s="4" t="s">
        <v>25</v>
      </c>
      <c r="D8" s="5" t="s">
        <v>69</v>
      </c>
      <c r="E8" s="6" t="s">
        <v>14</v>
      </c>
      <c r="F8" s="4" t="s">
        <v>15</v>
      </c>
      <c r="G8" s="4">
        <v>20190114</v>
      </c>
      <c r="H8" s="7">
        <v>81</v>
      </c>
      <c r="I8" s="4">
        <f t="shared" si="0"/>
        <v>48.6</v>
      </c>
      <c r="J8" s="7">
        <v>81.4</v>
      </c>
      <c r="K8" s="9">
        <f t="shared" si="1"/>
        <v>32.56</v>
      </c>
      <c r="L8" s="9">
        <f t="shared" si="2"/>
        <v>81.16</v>
      </c>
      <c r="M8" s="4" t="s">
        <v>19</v>
      </c>
    </row>
    <row r="9" spans="1:13">
      <c r="A9" s="4">
        <v>7</v>
      </c>
      <c r="B9" s="4" t="s">
        <v>42</v>
      </c>
      <c r="C9" s="4" t="s">
        <v>25</v>
      </c>
      <c r="D9" s="5" t="s">
        <v>69</v>
      </c>
      <c r="E9" s="6" t="s">
        <v>14</v>
      </c>
      <c r="F9" s="4" t="s">
        <v>15</v>
      </c>
      <c r="G9" s="4">
        <v>20190152</v>
      </c>
      <c r="H9" s="7">
        <v>76</v>
      </c>
      <c r="I9" s="4">
        <f t="shared" si="0"/>
        <v>45.6</v>
      </c>
      <c r="J9" s="7">
        <v>84.8</v>
      </c>
      <c r="K9" s="9">
        <f t="shared" si="1"/>
        <v>33.92</v>
      </c>
      <c r="L9" s="9">
        <f t="shared" si="2"/>
        <v>79.52</v>
      </c>
      <c r="M9" s="4" t="s">
        <v>19</v>
      </c>
    </row>
    <row r="10" spans="1:13">
      <c r="A10" s="4">
        <v>8</v>
      </c>
      <c r="B10" s="4" t="s">
        <v>26</v>
      </c>
      <c r="C10" s="4" t="s">
        <v>25</v>
      </c>
      <c r="D10" s="5" t="s">
        <v>69</v>
      </c>
      <c r="E10" s="6" t="s">
        <v>14</v>
      </c>
      <c r="F10" s="4" t="s">
        <v>15</v>
      </c>
      <c r="G10" s="4">
        <v>20190106</v>
      </c>
      <c r="H10" s="7">
        <v>76</v>
      </c>
      <c r="I10" s="4">
        <f t="shared" si="0"/>
        <v>45.6</v>
      </c>
      <c r="J10" s="7">
        <v>81.6</v>
      </c>
      <c r="K10" s="9">
        <f t="shared" si="1"/>
        <v>32.64</v>
      </c>
      <c r="L10" s="9">
        <f t="shared" si="2"/>
        <v>78.24</v>
      </c>
      <c r="M10" s="4" t="s">
        <v>27</v>
      </c>
    </row>
    <row r="11" spans="1:13">
      <c r="A11" s="4">
        <v>9</v>
      </c>
      <c r="B11" s="4" t="s">
        <v>28</v>
      </c>
      <c r="C11" s="4" t="s">
        <v>25</v>
      </c>
      <c r="D11" s="5" t="s">
        <v>69</v>
      </c>
      <c r="E11" s="6" t="s">
        <v>14</v>
      </c>
      <c r="F11" s="4" t="s">
        <v>15</v>
      </c>
      <c r="G11" s="4">
        <v>20190107</v>
      </c>
      <c r="H11" s="7">
        <v>79</v>
      </c>
      <c r="I11" s="4">
        <f t="shared" si="0"/>
        <v>47.4</v>
      </c>
      <c r="J11" s="7">
        <v>75.8</v>
      </c>
      <c r="K11" s="9">
        <f t="shared" si="1"/>
        <v>30.32</v>
      </c>
      <c r="L11" s="9">
        <f t="shared" si="2"/>
        <v>77.72</v>
      </c>
      <c r="M11" s="4" t="s">
        <v>27</v>
      </c>
    </row>
    <row r="12" spans="1:13">
      <c r="A12" s="4">
        <v>10</v>
      </c>
      <c r="B12" s="4" t="s">
        <v>29</v>
      </c>
      <c r="C12" s="4" t="s">
        <v>25</v>
      </c>
      <c r="D12" s="5" t="s">
        <v>69</v>
      </c>
      <c r="E12" s="6" t="s">
        <v>14</v>
      </c>
      <c r="F12" s="4" t="s">
        <v>15</v>
      </c>
      <c r="G12" s="4">
        <v>20190109</v>
      </c>
      <c r="H12" s="7">
        <v>77</v>
      </c>
      <c r="I12" s="4">
        <f t="shared" si="0"/>
        <v>46.2</v>
      </c>
      <c r="J12" s="7">
        <v>75.6</v>
      </c>
      <c r="K12" s="9">
        <f t="shared" si="1"/>
        <v>30.24</v>
      </c>
      <c r="L12" s="9">
        <f t="shared" si="2"/>
        <v>76.44</v>
      </c>
      <c r="M12" s="4" t="s">
        <v>27</v>
      </c>
    </row>
    <row r="13" spans="1:13">
      <c r="A13" s="4">
        <v>11</v>
      </c>
      <c r="B13" s="4" t="s">
        <v>30</v>
      </c>
      <c r="C13" s="4" t="s">
        <v>17</v>
      </c>
      <c r="D13" s="5" t="s">
        <v>70</v>
      </c>
      <c r="E13" s="6" t="s">
        <v>14</v>
      </c>
      <c r="F13" s="4" t="s">
        <v>15</v>
      </c>
      <c r="G13" s="4">
        <v>20190105</v>
      </c>
      <c r="H13" s="7">
        <v>74</v>
      </c>
      <c r="I13" s="4">
        <f t="shared" si="0"/>
        <v>44.4</v>
      </c>
      <c r="J13" s="7">
        <v>79.8</v>
      </c>
      <c r="K13" s="9">
        <f t="shared" si="1"/>
        <v>31.92</v>
      </c>
      <c r="L13" s="9">
        <f t="shared" si="2"/>
        <v>76.32</v>
      </c>
      <c r="M13" s="4" t="s">
        <v>27</v>
      </c>
    </row>
    <row r="14" spans="1:13">
      <c r="A14" s="4">
        <v>12</v>
      </c>
      <c r="B14" s="4" t="s">
        <v>32</v>
      </c>
      <c r="C14" s="4" t="s">
        <v>17</v>
      </c>
      <c r="D14" s="5" t="s">
        <v>69</v>
      </c>
      <c r="E14" s="6" t="s">
        <v>14</v>
      </c>
      <c r="F14" s="4" t="s">
        <v>15</v>
      </c>
      <c r="G14" s="4">
        <v>20190112</v>
      </c>
      <c r="H14" s="7">
        <v>68</v>
      </c>
      <c r="I14" s="4">
        <f t="shared" si="0"/>
        <v>40.8</v>
      </c>
      <c r="J14" s="7">
        <v>82.2</v>
      </c>
      <c r="K14" s="9">
        <f t="shared" si="1"/>
        <v>32.88</v>
      </c>
      <c r="L14" s="9">
        <f t="shared" si="2"/>
        <v>73.68</v>
      </c>
      <c r="M14" s="4" t="s">
        <v>27</v>
      </c>
    </row>
    <row r="15" spans="1:13">
      <c r="A15" s="4">
        <v>13</v>
      </c>
      <c r="B15" s="4" t="s">
        <v>33</v>
      </c>
      <c r="C15" s="4" t="s">
        <v>25</v>
      </c>
      <c r="D15" s="5" t="s">
        <v>69</v>
      </c>
      <c r="E15" s="6" t="s">
        <v>14</v>
      </c>
      <c r="F15" s="4" t="s">
        <v>15</v>
      </c>
      <c r="G15" s="4">
        <v>20190116</v>
      </c>
      <c r="H15" s="7">
        <v>69</v>
      </c>
      <c r="I15" s="4">
        <f t="shared" si="0"/>
        <v>41.4</v>
      </c>
      <c r="J15" s="7">
        <v>80</v>
      </c>
      <c r="K15" s="9">
        <f t="shared" si="1"/>
        <v>32</v>
      </c>
      <c r="L15" s="9">
        <f t="shared" si="2"/>
        <v>73.4</v>
      </c>
      <c r="M15" s="4" t="s">
        <v>27</v>
      </c>
    </row>
    <row r="16" spans="1:13">
      <c r="A16" s="4">
        <v>14</v>
      </c>
      <c r="B16" s="4" t="s">
        <v>34</v>
      </c>
      <c r="C16" s="4" t="s">
        <v>25</v>
      </c>
      <c r="D16" s="6" t="s">
        <v>69</v>
      </c>
      <c r="E16" s="6" t="s">
        <v>14</v>
      </c>
      <c r="F16" s="4" t="s">
        <v>15</v>
      </c>
      <c r="G16" s="4">
        <v>20190113</v>
      </c>
      <c r="H16" s="7">
        <v>61</v>
      </c>
      <c r="I16" s="4">
        <f t="shared" si="0"/>
        <v>36.6</v>
      </c>
      <c r="J16" s="7">
        <v>73.2</v>
      </c>
      <c r="K16" s="9">
        <f t="shared" si="1"/>
        <v>29.28</v>
      </c>
      <c r="L16" s="9">
        <f t="shared" si="2"/>
        <v>65.88</v>
      </c>
      <c r="M16" s="4" t="s">
        <v>27</v>
      </c>
    </row>
    <row r="17" spans="1:13">
      <c r="A17" s="4">
        <v>15</v>
      </c>
      <c r="B17" s="4" t="s">
        <v>43</v>
      </c>
      <c r="C17" s="4" t="s">
        <v>25</v>
      </c>
      <c r="D17" s="6" t="s">
        <v>69</v>
      </c>
      <c r="E17" s="6" t="s">
        <v>14</v>
      </c>
      <c r="F17" s="4" t="s">
        <v>15</v>
      </c>
      <c r="G17" s="4">
        <v>20190150</v>
      </c>
      <c r="H17" s="7">
        <v>38</v>
      </c>
      <c r="I17" s="4">
        <f t="shared" si="0"/>
        <v>22.8</v>
      </c>
      <c r="J17" s="7">
        <v>78.8</v>
      </c>
      <c r="K17" s="9">
        <f t="shared" si="1"/>
        <v>31.52</v>
      </c>
      <c r="L17" s="9">
        <f t="shared" si="2"/>
        <v>54.32</v>
      </c>
      <c r="M17" s="4" t="s">
        <v>27</v>
      </c>
    </row>
    <row r="18" spans="1:13">
      <c r="A18" s="4">
        <v>16</v>
      </c>
      <c r="B18" s="4" t="s">
        <v>44</v>
      </c>
      <c r="C18" s="4" t="s">
        <v>25</v>
      </c>
      <c r="D18" s="6" t="s">
        <v>69</v>
      </c>
      <c r="E18" s="6" t="s">
        <v>14</v>
      </c>
      <c r="F18" s="4" t="s">
        <v>15</v>
      </c>
      <c r="G18" s="4">
        <v>20190151</v>
      </c>
      <c r="H18" s="7">
        <v>35</v>
      </c>
      <c r="I18" s="4">
        <f t="shared" si="0"/>
        <v>21</v>
      </c>
      <c r="J18" s="7">
        <v>72.2</v>
      </c>
      <c r="K18" s="9">
        <f t="shared" si="1"/>
        <v>28.88</v>
      </c>
      <c r="L18" s="9">
        <f t="shared" si="2"/>
        <v>49.88</v>
      </c>
      <c r="M18" s="4" t="s">
        <v>27</v>
      </c>
    </row>
    <row r="19" spans="1:13">
      <c r="A19" s="4">
        <v>17</v>
      </c>
      <c r="B19" s="4" t="s">
        <v>35</v>
      </c>
      <c r="C19" s="4" t="s">
        <v>25</v>
      </c>
      <c r="D19" s="6" t="s">
        <v>70</v>
      </c>
      <c r="E19" s="6" t="s">
        <v>14</v>
      </c>
      <c r="F19" s="4" t="s">
        <v>15</v>
      </c>
      <c r="G19" s="4">
        <v>20190102</v>
      </c>
      <c r="H19" s="7">
        <v>78</v>
      </c>
      <c r="I19" s="4">
        <f t="shared" si="0"/>
        <v>46.8</v>
      </c>
      <c r="J19" s="7" t="s">
        <v>36</v>
      </c>
      <c r="K19" s="9" t="s">
        <v>36</v>
      </c>
      <c r="L19" s="9" t="s">
        <v>36</v>
      </c>
      <c r="M19" s="4" t="s">
        <v>27</v>
      </c>
    </row>
    <row r="20" spans="1:13">
      <c r="A20" s="4">
        <v>18</v>
      </c>
      <c r="B20" s="4" t="s">
        <v>37</v>
      </c>
      <c r="C20" s="4" t="s">
        <v>25</v>
      </c>
      <c r="D20" s="6" t="s">
        <v>69</v>
      </c>
      <c r="E20" s="6" t="s">
        <v>14</v>
      </c>
      <c r="F20" s="4" t="s">
        <v>15</v>
      </c>
      <c r="G20" s="4">
        <v>20190104</v>
      </c>
      <c r="H20" s="7">
        <v>76</v>
      </c>
      <c r="I20" s="4">
        <f t="shared" si="0"/>
        <v>45.6</v>
      </c>
      <c r="J20" s="7" t="s">
        <v>36</v>
      </c>
      <c r="K20" s="9" t="s">
        <v>36</v>
      </c>
      <c r="L20" s="9" t="s">
        <v>36</v>
      </c>
      <c r="M20" s="4" t="s">
        <v>27</v>
      </c>
    </row>
    <row r="21" spans="1:13">
      <c r="A21" s="4">
        <v>19</v>
      </c>
      <c r="B21" s="4" t="s">
        <v>38</v>
      </c>
      <c r="C21" s="4" t="s">
        <v>17</v>
      </c>
      <c r="D21" s="6" t="s">
        <v>69</v>
      </c>
      <c r="E21" s="6" t="s">
        <v>14</v>
      </c>
      <c r="F21" s="4" t="s">
        <v>15</v>
      </c>
      <c r="G21" s="4">
        <v>20190110</v>
      </c>
      <c r="H21" s="7">
        <v>71</v>
      </c>
      <c r="I21" s="4">
        <f t="shared" si="0"/>
        <v>42.6</v>
      </c>
      <c r="J21" s="7" t="s">
        <v>36</v>
      </c>
      <c r="K21" s="9" t="s">
        <v>36</v>
      </c>
      <c r="L21" s="9" t="s">
        <v>36</v>
      </c>
      <c r="M21" s="4" t="s">
        <v>27</v>
      </c>
    </row>
    <row r="22" spans="1:13">
      <c r="A22" s="4">
        <v>20</v>
      </c>
      <c r="B22" s="4" t="s">
        <v>39</v>
      </c>
      <c r="C22" s="4" t="s">
        <v>25</v>
      </c>
      <c r="D22" s="6" t="s">
        <v>69</v>
      </c>
      <c r="E22" s="6" t="s">
        <v>14</v>
      </c>
      <c r="F22" s="4" t="s">
        <v>15</v>
      </c>
      <c r="G22" s="4">
        <v>20190111</v>
      </c>
      <c r="H22" s="7">
        <v>67</v>
      </c>
      <c r="I22" s="4">
        <f t="shared" si="0"/>
        <v>40.2</v>
      </c>
      <c r="J22" s="7" t="s">
        <v>36</v>
      </c>
      <c r="K22" s="9" t="s">
        <v>36</v>
      </c>
      <c r="L22" s="9" t="s">
        <v>36</v>
      </c>
      <c r="M22" s="4" t="s">
        <v>27</v>
      </c>
    </row>
    <row r="23" spans="1:13">
      <c r="A23" s="4">
        <v>21</v>
      </c>
      <c r="B23" s="4" t="s">
        <v>40</v>
      </c>
      <c r="C23" s="4" t="s">
        <v>17</v>
      </c>
      <c r="D23" s="6" t="s">
        <v>69</v>
      </c>
      <c r="E23" s="6" t="s">
        <v>14</v>
      </c>
      <c r="F23" s="4" t="s">
        <v>15</v>
      </c>
      <c r="G23" s="4">
        <v>20190147</v>
      </c>
      <c r="H23" s="7">
        <v>67</v>
      </c>
      <c r="I23" s="4">
        <f t="shared" si="0"/>
        <v>40.2</v>
      </c>
      <c r="J23" s="7" t="s">
        <v>36</v>
      </c>
      <c r="K23" s="9" t="s">
        <v>36</v>
      </c>
      <c r="L23" s="9" t="s">
        <v>36</v>
      </c>
      <c r="M23" s="4" t="s">
        <v>27</v>
      </c>
    </row>
  </sheetData>
  <mergeCells count="1">
    <mergeCell ref="A1:M1"/>
  </mergeCells>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workbookViewId="0">
      <selection activeCell="B3" sqref="B3:M24"/>
    </sheetView>
  </sheetViews>
  <sheetFormatPr defaultColWidth="9" defaultRowHeight="14.4"/>
  <cols>
    <col min="1" max="1" width="5.75" customWidth="1"/>
    <col min="5" max="5" width="23.6296296296296" customWidth="1"/>
    <col min="7" max="7" width="9.37962962962963"/>
    <col min="9" max="9" width="9.62962962962963" customWidth="1"/>
    <col min="11" max="11" width="9.37962962962963" customWidth="1"/>
    <col min="13" max="13" width="8.87962962962963" customWidth="1"/>
  </cols>
  <sheetData>
    <row r="1" ht="41" customHeight="1" spans="1:13">
      <c r="A1" s="1" t="s">
        <v>0</v>
      </c>
      <c r="B1" s="1"/>
      <c r="C1" s="1"/>
      <c r="D1" s="1"/>
      <c r="E1" s="1"/>
      <c r="F1" s="1"/>
      <c r="G1" s="1"/>
      <c r="H1" s="1"/>
      <c r="I1" s="1"/>
      <c r="J1" s="1"/>
      <c r="K1" s="1"/>
      <c r="L1" s="1"/>
      <c r="M1" s="1"/>
    </row>
    <row r="2" ht="43.2" spans="1:13">
      <c r="A2" s="2" t="s">
        <v>1</v>
      </c>
      <c r="B2" s="2" t="s">
        <v>4</v>
      </c>
      <c r="C2" s="2" t="s">
        <v>5</v>
      </c>
      <c r="D2" s="2" t="s">
        <v>6</v>
      </c>
      <c r="E2" s="2" t="s">
        <v>2</v>
      </c>
      <c r="F2" s="2" t="s">
        <v>3</v>
      </c>
      <c r="G2" s="2" t="s">
        <v>7</v>
      </c>
      <c r="H2" s="3" t="s">
        <v>8</v>
      </c>
      <c r="I2" s="8" t="s">
        <v>9</v>
      </c>
      <c r="J2" s="3" t="s">
        <v>10</v>
      </c>
      <c r="K2" s="8" t="s">
        <v>11</v>
      </c>
      <c r="L2" s="2" t="s">
        <v>12</v>
      </c>
      <c r="M2" s="8" t="s">
        <v>13</v>
      </c>
    </row>
    <row r="3" spans="1:13">
      <c r="A3" s="4">
        <v>1</v>
      </c>
      <c r="B3" s="4" t="s">
        <v>46</v>
      </c>
      <c r="C3" s="4" t="s">
        <v>25</v>
      </c>
      <c r="D3" s="5" t="s">
        <v>69</v>
      </c>
      <c r="E3" s="6" t="s">
        <v>71</v>
      </c>
      <c r="F3" s="4" t="s">
        <v>15</v>
      </c>
      <c r="G3" s="4">
        <v>20190128</v>
      </c>
      <c r="H3" s="7">
        <v>94</v>
      </c>
      <c r="I3" s="4">
        <f t="shared" ref="I3:I45" si="0">H3*0.6</f>
        <v>56.4</v>
      </c>
      <c r="J3" s="7">
        <v>81.8</v>
      </c>
      <c r="K3" s="9">
        <f t="shared" ref="K3:K22" si="1">J3*0.4</f>
        <v>32.72</v>
      </c>
      <c r="L3" s="9">
        <f t="shared" ref="L3:L22" si="2">I3+K3</f>
        <v>89.12</v>
      </c>
      <c r="M3" s="4" t="s">
        <v>19</v>
      </c>
    </row>
    <row r="4" spans="1:13">
      <c r="A4" s="4">
        <v>2</v>
      </c>
      <c r="B4" s="4" t="s">
        <v>47</v>
      </c>
      <c r="C4" s="4" t="s">
        <v>17</v>
      </c>
      <c r="D4" s="5" t="s">
        <v>69</v>
      </c>
      <c r="E4" s="6" t="s">
        <v>71</v>
      </c>
      <c r="F4" s="4" t="s">
        <v>15</v>
      </c>
      <c r="G4" s="4">
        <v>20190131</v>
      </c>
      <c r="H4" s="7">
        <v>92</v>
      </c>
      <c r="I4" s="4">
        <f t="shared" si="0"/>
        <v>55.2</v>
      </c>
      <c r="J4" s="7">
        <v>77.4</v>
      </c>
      <c r="K4" s="9">
        <f t="shared" si="1"/>
        <v>30.96</v>
      </c>
      <c r="L4" s="9">
        <f t="shared" si="2"/>
        <v>86.16</v>
      </c>
      <c r="M4" s="4" t="s">
        <v>19</v>
      </c>
    </row>
    <row r="5" ht="22" customHeight="1" spans="1:13">
      <c r="A5" s="4">
        <v>3</v>
      </c>
      <c r="B5" s="4" t="s">
        <v>48</v>
      </c>
      <c r="C5" s="4" t="s">
        <v>17</v>
      </c>
      <c r="D5" s="5" t="s">
        <v>69</v>
      </c>
      <c r="E5" s="6" t="s">
        <v>72</v>
      </c>
      <c r="F5" s="4" t="s">
        <v>15</v>
      </c>
      <c r="G5" s="4">
        <v>20190127</v>
      </c>
      <c r="H5" s="7">
        <v>89</v>
      </c>
      <c r="I5" s="4">
        <f t="shared" si="0"/>
        <v>53.4</v>
      </c>
      <c r="J5" s="7">
        <v>80.2</v>
      </c>
      <c r="K5" s="9">
        <f t="shared" si="1"/>
        <v>32.08</v>
      </c>
      <c r="L5" s="9">
        <f t="shared" si="2"/>
        <v>85.48</v>
      </c>
      <c r="M5" s="4" t="s">
        <v>19</v>
      </c>
    </row>
    <row r="6" spans="1:13">
      <c r="A6" s="4">
        <v>4</v>
      </c>
      <c r="B6" s="4" t="s">
        <v>49</v>
      </c>
      <c r="C6" s="4" t="s">
        <v>25</v>
      </c>
      <c r="D6" s="5" t="s">
        <v>69</v>
      </c>
      <c r="E6" s="6" t="s">
        <v>71</v>
      </c>
      <c r="F6" s="4" t="s">
        <v>15</v>
      </c>
      <c r="G6" s="4">
        <v>20190135</v>
      </c>
      <c r="H6" s="7">
        <v>90</v>
      </c>
      <c r="I6" s="4">
        <f t="shared" si="0"/>
        <v>54</v>
      </c>
      <c r="J6" s="7">
        <v>78.4</v>
      </c>
      <c r="K6" s="9">
        <f t="shared" si="1"/>
        <v>31.36</v>
      </c>
      <c r="L6" s="9">
        <f t="shared" si="2"/>
        <v>85.36</v>
      </c>
      <c r="M6" s="4" t="s">
        <v>19</v>
      </c>
    </row>
    <row r="7" spans="1:13">
      <c r="A7" s="4">
        <v>5</v>
      </c>
      <c r="B7" s="4" t="s">
        <v>50</v>
      </c>
      <c r="C7" s="4" t="s">
        <v>17</v>
      </c>
      <c r="D7" s="5" t="s">
        <v>69</v>
      </c>
      <c r="E7" s="6" t="s">
        <v>71</v>
      </c>
      <c r="F7" s="4" t="s">
        <v>15</v>
      </c>
      <c r="G7" s="4">
        <v>20190143</v>
      </c>
      <c r="H7" s="7">
        <v>87</v>
      </c>
      <c r="I7" s="4">
        <f t="shared" si="0"/>
        <v>52.2</v>
      </c>
      <c r="J7" s="7">
        <v>77.4</v>
      </c>
      <c r="K7" s="9">
        <f t="shared" si="1"/>
        <v>30.96</v>
      </c>
      <c r="L7" s="9">
        <f t="shared" si="2"/>
        <v>83.16</v>
      </c>
      <c r="M7" s="4" t="s">
        <v>19</v>
      </c>
    </row>
    <row r="8" spans="1:13">
      <c r="A8" s="4">
        <v>6</v>
      </c>
      <c r="B8" s="4" t="s">
        <v>51</v>
      </c>
      <c r="C8" s="4" t="s">
        <v>17</v>
      </c>
      <c r="D8" s="5" t="s">
        <v>69</v>
      </c>
      <c r="E8" s="6" t="s">
        <v>71</v>
      </c>
      <c r="F8" s="4" t="s">
        <v>15</v>
      </c>
      <c r="G8" s="4">
        <v>20190138</v>
      </c>
      <c r="H8" s="7">
        <v>86</v>
      </c>
      <c r="I8" s="4">
        <f t="shared" si="0"/>
        <v>51.6</v>
      </c>
      <c r="J8" s="7">
        <v>78.4</v>
      </c>
      <c r="K8" s="9">
        <f t="shared" si="1"/>
        <v>31.36</v>
      </c>
      <c r="L8" s="9">
        <f t="shared" si="2"/>
        <v>82.96</v>
      </c>
      <c r="M8" s="4" t="s">
        <v>19</v>
      </c>
    </row>
    <row r="9" spans="1:13">
      <c r="A9" s="4">
        <v>7</v>
      </c>
      <c r="B9" s="4" t="s">
        <v>52</v>
      </c>
      <c r="C9" s="4" t="s">
        <v>17</v>
      </c>
      <c r="D9" s="5" t="s">
        <v>69</v>
      </c>
      <c r="E9" s="6" t="s">
        <v>71</v>
      </c>
      <c r="F9" s="4" t="s">
        <v>15</v>
      </c>
      <c r="G9" s="4">
        <v>20190124</v>
      </c>
      <c r="H9" s="7">
        <v>80</v>
      </c>
      <c r="I9" s="4">
        <f t="shared" si="0"/>
        <v>48</v>
      </c>
      <c r="J9" s="7">
        <v>81.2</v>
      </c>
      <c r="K9" s="9">
        <f t="shared" si="1"/>
        <v>32.48</v>
      </c>
      <c r="L9" s="9">
        <f t="shared" si="2"/>
        <v>80.48</v>
      </c>
      <c r="M9" s="4" t="s">
        <v>19</v>
      </c>
    </row>
    <row r="10" spans="1:13">
      <c r="A10" s="4">
        <v>8</v>
      </c>
      <c r="B10" s="4" t="s">
        <v>53</v>
      </c>
      <c r="C10" s="4" t="s">
        <v>25</v>
      </c>
      <c r="D10" s="5" t="s">
        <v>69</v>
      </c>
      <c r="E10" s="6" t="s">
        <v>71</v>
      </c>
      <c r="F10" s="4" t="s">
        <v>15</v>
      </c>
      <c r="G10" s="4">
        <v>20190115</v>
      </c>
      <c r="H10" s="7">
        <v>78</v>
      </c>
      <c r="I10" s="4">
        <f t="shared" si="0"/>
        <v>46.8</v>
      </c>
      <c r="J10" s="7">
        <v>79.8</v>
      </c>
      <c r="K10" s="9">
        <f t="shared" si="1"/>
        <v>31.92</v>
      </c>
      <c r="L10" s="9">
        <f t="shared" si="2"/>
        <v>78.72</v>
      </c>
      <c r="M10" s="4" t="s">
        <v>27</v>
      </c>
    </row>
    <row r="11" spans="1:13">
      <c r="A11" s="4">
        <v>9</v>
      </c>
      <c r="B11" s="4" t="s">
        <v>54</v>
      </c>
      <c r="C11" s="4" t="s">
        <v>25</v>
      </c>
      <c r="D11" s="5" t="s">
        <v>69</v>
      </c>
      <c r="E11" s="6" t="s">
        <v>71</v>
      </c>
      <c r="F11" s="4" t="s">
        <v>15</v>
      </c>
      <c r="G11" s="4">
        <v>20190133</v>
      </c>
      <c r="H11" s="7">
        <v>74</v>
      </c>
      <c r="I11" s="4">
        <f t="shared" si="0"/>
        <v>44.4</v>
      </c>
      <c r="J11" s="7">
        <v>79</v>
      </c>
      <c r="K11" s="9">
        <f t="shared" si="1"/>
        <v>31.6</v>
      </c>
      <c r="L11" s="9">
        <f t="shared" si="2"/>
        <v>76</v>
      </c>
      <c r="M11" s="4" t="s">
        <v>27</v>
      </c>
    </row>
    <row r="12" spans="1:13">
      <c r="A12" s="4">
        <v>10</v>
      </c>
      <c r="B12" s="4" t="s">
        <v>55</v>
      </c>
      <c r="C12" s="4" t="s">
        <v>17</v>
      </c>
      <c r="D12" s="5" t="s">
        <v>69</v>
      </c>
      <c r="E12" s="6" t="s">
        <v>71</v>
      </c>
      <c r="F12" s="4" t="s">
        <v>15</v>
      </c>
      <c r="G12" s="4">
        <v>20190120</v>
      </c>
      <c r="H12" s="7">
        <v>71</v>
      </c>
      <c r="I12" s="4">
        <f t="shared" si="0"/>
        <v>42.6</v>
      </c>
      <c r="J12" s="7">
        <v>81.4</v>
      </c>
      <c r="K12" s="9">
        <f t="shared" si="1"/>
        <v>32.56</v>
      </c>
      <c r="L12" s="9">
        <f t="shared" si="2"/>
        <v>75.16</v>
      </c>
      <c r="M12" s="4" t="s">
        <v>27</v>
      </c>
    </row>
    <row r="13" spans="1:13">
      <c r="A13" s="4">
        <v>11</v>
      </c>
      <c r="B13" s="4" t="s">
        <v>56</v>
      </c>
      <c r="C13" s="4" t="s">
        <v>17</v>
      </c>
      <c r="D13" s="5" t="s">
        <v>69</v>
      </c>
      <c r="E13" s="6" t="s">
        <v>71</v>
      </c>
      <c r="F13" s="4" t="s">
        <v>15</v>
      </c>
      <c r="G13" s="4">
        <v>20190139</v>
      </c>
      <c r="H13" s="7">
        <v>69</v>
      </c>
      <c r="I13" s="4">
        <f t="shared" si="0"/>
        <v>41.4</v>
      </c>
      <c r="J13" s="7">
        <v>83</v>
      </c>
      <c r="K13" s="9">
        <f t="shared" si="1"/>
        <v>33.2</v>
      </c>
      <c r="L13" s="9">
        <f t="shared" si="2"/>
        <v>74.6</v>
      </c>
      <c r="M13" s="4" t="s">
        <v>27</v>
      </c>
    </row>
    <row r="14" spans="1:13">
      <c r="A14" s="4">
        <v>12</v>
      </c>
      <c r="B14" s="4" t="s">
        <v>57</v>
      </c>
      <c r="C14" s="4" t="s">
        <v>17</v>
      </c>
      <c r="D14" s="5" t="s">
        <v>69</v>
      </c>
      <c r="E14" s="6" t="s">
        <v>71</v>
      </c>
      <c r="F14" s="4" t="s">
        <v>15</v>
      </c>
      <c r="G14" s="4">
        <v>20190126</v>
      </c>
      <c r="H14" s="7">
        <v>70</v>
      </c>
      <c r="I14" s="4">
        <f t="shared" si="0"/>
        <v>42</v>
      </c>
      <c r="J14" s="7">
        <v>81.4</v>
      </c>
      <c r="K14" s="9">
        <f t="shared" si="1"/>
        <v>32.56</v>
      </c>
      <c r="L14" s="9">
        <f t="shared" si="2"/>
        <v>74.56</v>
      </c>
      <c r="M14" s="4" t="s">
        <v>27</v>
      </c>
    </row>
    <row r="15" spans="1:13">
      <c r="A15" s="4">
        <v>13</v>
      </c>
      <c r="B15" s="4" t="s">
        <v>58</v>
      </c>
      <c r="C15" s="4" t="s">
        <v>17</v>
      </c>
      <c r="D15" s="5" t="s">
        <v>69</v>
      </c>
      <c r="E15" s="6" t="s">
        <v>71</v>
      </c>
      <c r="F15" s="4" t="s">
        <v>15</v>
      </c>
      <c r="G15" s="4">
        <v>20190122</v>
      </c>
      <c r="H15" s="7">
        <v>68</v>
      </c>
      <c r="I15" s="4">
        <f t="shared" si="0"/>
        <v>40.8</v>
      </c>
      <c r="J15" s="7">
        <v>81.4</v>
      </c>
      <c r="K15" s="9">
        <f t="shared" si="1"/>
        <v>32.56</v>
      </c>
      <c r="L15" s="9">
        <f t="shared" si="2"/>
        <v>73.36</v>
      </c>
      <c r="M15" s="4" t="s">
        <v>27</v>
      </c>
    </row>
    <row r="16" spans="1:13">
      <c r="A16" s="4">
        <v>14</v>
      </c>
      <c r="B16" s="4" t="s">
        <v>59</v>
      </c>
      <c r="C16" s="4" t="s">
        <v>17</v>
      </c>
      <c r="D16" s="5" t="s">
        <v>69</v>
      </c>
      <c r="E16" s="6" t="s">
        <v>71</v>
      </c>
      <c r="F16" s="4" t="s">
        <v>15</v>
      </c>
      <c r="G16" s="4">
        <v>20190125</v>
      </c>
      <c r="H16" s="7">
        <v>66</v>
      </c>
      <c r="I16" s="4">
        <f t="shared" si="0"/>
        <v>39.6</v>
      </c>
      <c r="J16" s="7">
        <v>79.8</v>
      </c>
      <c r="K16" s="9">
        <f t="shared" si="1"/>
        <v>31.92</v>
      </c>
      <c r="L16" s="9">
        <f t="shared" si="2"/>
        <v>71.52</v>
      </c>
      <c r="M16" s="4" t="s">
        <v>27</v>
      </c>
    </row>
    <row r="17" spans="1:13">
      <c r="A17" s="4">
        <v>15</v>
      </c>
      <c r="B17" s="4" t="s">
        <v>60</v>
      </c>
      <c r="C17" s="4" t="s">
        <v>25</v>
      </c>
      <c r="D17" s="5" t="s">
        <v>69</v>
      </c>
      <c r="E17" s="6" t="s">
        <v>71</v>
      </c>
      <c r="F17" s="4" t="s">
        <v>15</v>
      </c>
      <c r="G17" s="4">
        <v>20190130</v>
      </c>
      <c r="H17" s="7">
        <v>65</v>
      </c>
      <c r="I17" s="4">
        <f t="shared" si="0"/>
        <v>39</v>
      </c>
      <c r="J17" s="7">
        <v>80.4</v>
      </c>
      <c r="K17" s="9">
        <f t="shared" si="1"/>
        <v>32.16</v>
      </c>
      <c r="L17" s="9">
        <f t="shared" si="2"/>
        <v>71.16</v>
      </c>
      <c r="M17" s="4" t="s">
        <v>27</v>
      </c>
    </row>
    <row r="18" spans="1:13">
      <c r="A18" s="4">
        <v>16</v>
      </c>
      <c r="B18" s="4" t="s">
        <v>61</v>
      </c>
      <c r="C18" s="4" t="s">
        <v>17</v>
      </c>
      <c r="D18" s="5" t="s">
        <v>69</v>
      </c>
      <c r="E18" s="6" t="s">
        <v>71</v>
      </c>
      <c r="F18" s="4" t="s">
        <v>15</v>
      </c>
      <c r="G18" s="4">
        <v>20190144</v>
      </c>
      <c r="H18" s="7">
        <v>69</v>
      </c>
      <c r="I18" s="4">
        <f t="shared" si="0"/>
        <v>41.4</v>
      </c>
      <c r="J18" s="7">
        <v>71.6</v>
      </c>
      <c r="K18" s="9">
        <f t="shared" si="1"/>
        <v>28.64</v>
      </c>
      <c r="L18" s="9">
        <f t="shared" si="2"/>
        <v>70.04</v>
      </c>
      <c r="M18" s="4" t="s">
        <v>27</v>
      </c>
    </row>
    <row r="19" spans="1:13">
      <c r="A19" s="4">
        <v>17</v>
      </c>
      <c r="B19" s="4" t="s">
        <v>62</v>
      </c>
      <c r="C19" s="4" t="s">
        <v>25</v>
      </c>
      <c r="D19" s="5" t="s">
        <v>69</v>
      </c>
      <c r="E19" s="6" t="s">
        <v>71</v>
      </c>
      <c r="F19" s="4" t="s">
        <v>15</v>
      </c>
      <c r="G19" s="4">
        <v>20190137</v>
      </c>
      <c r="H19" s="7">
        <v>64</v>
      </c>
      <c r="I19" s="4">
        <f t="shared" si="0"/>
        <v>38.4</v>
      </c>
      <c r="J19" s="7">
        <v>72</v>
      </c>
      <c r="K19" s="9">
        <f t="shared" si="1"/>
        <v>28.8</v>
      </c>
      <c r="L19" s="9">
        <f t="shared" si="2"/>
        <v>67.2</v>
      </c>
      <c r="M19" s="4" t="s">
        <v>27</v>
      </c>
    </row>
    <row r="20" spans="1:13">
      <c r="A20" s="4">
        <v>18</v>
      </c>
      <c r="B20" s="4" t="s">
        <v>63</v>
      </c>
      <c r="C20" s="4" t="s">
        <v>17</v>
      </c>
      <c r="D20" s="5" t="s">
        <v>70</v>
      </c>
      <c r="E20" s="6" t="s">
        <v>71</v>
      </c>
      <c r="F20" s="4" t="s">
        <v>15</v>
      </c>
      <c r="G20" s="4">
        <v>20190146</v>
      </c>
      <c r="H20" s="7">
        <v>59</v>
      </c>
      <c r="I20" s="4">
        <f t="shared" si="0"/>
        <v>35.4</v>
      </c>
      <c r="J20" s="7">
        <v>78</v>
      </c>
      <c r="K20" s="9">
        <f t="shared" si="1"/>
        <v>31.2</v>
      </c>
      <c r="L20" s="9">
        <f t="shared" si="2"/>
        <v>66.6</v>
      </c>
      <c r="M20" s="4" t="s">
        <v>27</v>
      </c>
    </row>
    <row r="21" spans="1:13">
      <c r="A21" s="4">
        <v>19</v>
      </c>
      <c r="B21" s="4" t="s">
        <v>64</v>
      </c>
      <c r="C21" s="4" t="s">
        <v>25</v>
      </c>
      <c r="D21" s="5" t="s">
        <v>69</v>
      </c>
      <c r="E21" s="6" t="s">
        <v>71</v>
      </c>
      <c r="F21" s="4" t="s">
        <v>15</v>
      </c>
      <c r="G21" s="4">
        <v>20190134</v>
      </c>
      <c r="H21" s="7">
        <v>60</v>
      </c>
      <c r="I21" s="4">
        <f t="shared" si="0"/>
        <v>36</v>
      </c>
      <c r="J21" s="7">
        <v>76</v>
      </c>
      <c r="K21" s="9">
        <f t="shared" si="1"/>
        <v>30.4</v>
      </c>
      <c r="L21" s="9">
        <f t="shared" si="2"/>
        <v>66.4</v>
      </c>
      <c r="M21" s="4" t="s">
        <v>27</v>
      </c>
    </row>
    <row r="22" spans="1:13">
      <c r="A22" s="4">
        <v>20</v>
      </c>
      <c r="B22" s="4" t="s">
        <v>65</v>
      </c>
      <c r="C22" s="4" t="s">
        <v>25</v>
      </c>
      <c r="D22" s="5" t="s">
        <v>69</v>
      </c>
      <c r="E22" s="6" t="s">
        <v>71</v>
      </c>
      <c r="F22" s="4" t="s">
        <v>15</v>
      </c>
      <c r="G22" s="4">
        <v>20190140</v>
      </c>
      <c r="H22" s="7">
        <v>60</v>
      </c>
      <c r="I22" s="4">
        <f t="shared" si="0"/>
        <v>36</v>
      </c>
      <c r="J22" s="7">
        <v>76</v>
      </c>
      <c r="K22" s="9">
        <f t="shared" si="1"/>
        <v>30.4</v>
      </c>
      <c r="L22" s="9">
        <f t="shared" si="2"/>
        <v>66.4</v>
      </c>
      <c r="M22" s="4" t="s">
        <v>27</v>
      </c>
    </row>
    <row r="23" spans="1:13">
      <c r="A23" s="4">
        <v>21</v>
      </c>
      <c r="B23" s="4" t="s">
        <v>66</v>
      </c>
      <c r="C23" s="4" t="s">
        <v>25</v>
      </c>
      <c r="D23" s="5" t="s">
        <v>69</v>
      </c>
      <c r="E23" s="6" t="s">
        <v>71</v>
      </c>
      <c r="F23" s="4" t="s">
        <v>15</v>
      </c>
      <c r="G23" s="4">
        <v>20190123</v>
      </c>
      <c r="H23" s="7">
        <v>70</v>
      </c>
      <c r="I23" s="4">
        <f t="shared" si="0"/>
        <v>42</v>
      </c>
      <c r="J23" s="7" t="s">
        <v>36</v>
      </c>
      <c r="K23" s="9" t="s">
        <v>36</v>
      </c>
      <c r="L23" s="9" t="s">
        <v>36</v>
      </c>
      <c r="M23" s="4" t="s">
        <v>27</v>
      </c>
    </row>
    <row r="24" spans="1:13">
      <c r="A24" s="4">
        <v>22</v>
      </c>
      <c r="B24" s="4" t="s">
        <v>67</v>
      </c>
      <c r="C24" s="4" t="s">
        <v>25</v>
      </c>
      <c r="D24" s="5" t="s">
        <v>70</v>
      </c>
      <c r="E24" s="6" t="s">
        <v>71</v>
      </c>
      <c r="F24" s="4" t="s">
        <v>15</v>
      </c>
      <c r="G24" s="4">
        <v>20190132</v>
      </c>
      <c r="H24" s="7">
        <v>59</v>
      </c>
      <c r="I24" s="4">
        <f t="shared" si="0"/>
        <v>35.4</v>
      </c>
      <c r="J24" s="7" t="s">
        <v>68</v>
      </c>
      <c r="K24" s="9" t="s">
        <v>36</v>
      </c>
      <c r="L24" s="9" t="s">
        <v>36</v>
      </c>
      <c r="M24" s="4" t="s">
        <v>27</v>
      </c>
    </row>
  </sheetData>
  <mergeCells count="1">
    <mergeCell ref="A1:M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进入体检考察人员名单--全部</vt:lpstr>
      <vt:lpstr>进入体检考察人员名单--绿色</vt:lpstr>
      <vt:lpstr>进入体检考察人员名单 --园区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lb00002</dc:creator>
  <cp:lastModifiedBy>hy</cp:lastModifiedBy>
  <dcterms:created xsi:type="dcterms:W3CDTF">2019-12-26T02:37:00Z</dcterms:created>
  <dcterms:modified xsi:type="dcterms:W3CDTF">2019-12-26T03:49:28Z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