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<sst xmlns="http://schemas.openxmlformats.org/spreadsheetml/2006/main" count="64">
  <si>
    <t>附件：</t>
  </si>
  <si>
    <t>巴彦淖尔市2019年度第二批事业单位公开招聘市退役军人事务局总成绩名单</t>
  </si>
  <si>
    <t>姓名</t>
  </si>
  <si>
    <t>考号</t>
  </si>
  <si>
    <t>性别</t>
  </si>
  <si>
    <t>主管部门</t>
  </si>
  <si>
    <t>报考单位</t>
  </si>
  <si>
    <t>报考岗位</t>
  </si>
  <si>
    <t>政策加分</t>
  </si>
  <si>
    <t>笔试成绩</t>
  </si>
  <si>
    <t>笔试得分*60%</t>
  </si>
  <si>
    <t>面试成绩</t>
  </si>
  <si>
    <t>面试得分*40%</t>
  </si>
  <si>
    <t>总成绩</t>
  </si>
  <si>
    <t>名次</t>
  </si>
  <si>
    <t>是否进入
体检环节</t>
  </si>
  <si>
    <t>候丹</t>
  </si>
  <si>
    <t>201910605409</t>
  </si>
  <si>
    <t>女</t>
  </si>
  <si>
    <t>巴彦淖尔市退役军人事务局</t>
  </si>
  <si>
    <t>巴彦淖尔市退役军人服务中心</t>
  </si>
  <si>
    <t>文秘</t>
  </si>
  <si>
    <t>0</t>
  </si>
  <si>
    <t>81.980</t>
  </si>
  <si>
    <t>是</t>
  </si>
  <si>
    <t>赵佩新</t>
  </si>
  <si>
    <t>201910605304</t>
  </si>
  <si>
    <t>81.885</t>
  </si>
  <si>
    <t>贾云峰</t>
  </si>
  <si>
    <t>201910605608</t>
  </si>
  <si>
    <t>男</t>
  </si>
  <si>
    <t>78.090</t>
  </si>
  <si>
    <t>否</t>
  </si>
  <si>
    <t>王国庆</t>
  </si>
  <si>
    <t>201910605612</t>
  </si>
  <si>
    <t>76.005</t>
  </si>
  <si>
    <t>周俊宏</t>
  </si>
  <si>
    <t>201910605427</t>
  </si>
  <si>
    <t>75.190</t>
  </si>
  <si>
    <t>党靖雯</t>
  </si>
  <si>
    <t>201910605222</t>
  </si>
  <si>
    <t>74.510</t>
  </si>
  <si>
    <t>张乐</t>
  </si>
  <si>
    <t>201910605902</t>
  </si>
  <si>
    <t>市军队离退休干部休养所</t>
  </si>
  <si>
    <t>财务</t>
  </si>
  <si>
    <t>73.860</t>
  </si>
  <si>
    <t>杨舒婷</t>
  </si>
  <si>
    <t>201910605906</t>
  </si>
  <si>
    <t>73.650</t>
  </si>
  <si>
    <t>乌兰</t>
  </si>
  <si>
    <t>201910605911</t>
  </si>
  <si>
    <t>2.5</t>
  </si>
  <si>
    <t>72.480</t>
  </si>
  <si>
    <t>杨天翔</t>
  </si>
  <si>
    <t>201910605704</t>
  </si>
  <si>
    <t>秘书</t>
  </si>
  <si>
    <t>80.225</t>
  </si>
  <si>
    <t>程旭</t>
  </si>
  <si>
    <t>201910605804</t>
  </si>
  <si>
    <t>76.935</t>
  </si>
  <si>
    <t>张逸轩</t>
  </si>
  <si>
    <t>201910605621</t>
  </si>
  <si>
    <t>74.635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</si>
</sst>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7"/>
  <sheetViews>
    <sheetView tabSelected="1" workbookViewId="0">
      <selection activeCell="Q11" sqref="Q11"/>
    </sheetView>
  </sheetViews>
  <sheetFormatPr defaultColWidth="9" defaultRowHeight="13.5"/>
  <cols>
    <col min="1" max="1" width="7.5" customWidth="1"/>
    <col min="2" max="2" width="14.125" customWidth="1"/>
    <col min="3" max="3" width="3.75" customWidth="1"/>
    <col min="4" max="4" width="24.75" customWidth="1"/>
    <col min="5" max="5" width="27.375" customWidth="1"/>
    <col min="6" max="6" width="6" customWidth="1"/>
    <col min="7" max="7" width="3.875" customWidth="1"/>
    <col min="8" max="8" width="7.375" customWidth="1"/>
    <col min="9" max="9" width="8" customWidth="1"/>
    <col min="10" max="10" width="6" customWidth="1"/>
    <col min="11" max="11" width="7.625" customWidth="1"/>
    <col min="12" max="12" width="7" customWidth="1"/>
    <col min="13" max="13" width="3.75" customWidth="1"/>
    <col min="14" max="14" width="5.5" customWidth="1"/>
  </cols>
  <sheetData>
    <row r="1" ht="14.2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7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3" t="s">
        <v>13</v>
      </c>
      <c r="M3" s="4" t="s">
        <v>14</v>
      </c>
      <c r="N3" s="7" t="s">
        <v>15</v>
      </c>
    </row>
    <row r="4" spans="1:14">
      <c r="A4" s="17" t="s">
        <v>16</v>
      </c>
      <c r="B4" s="6" t="s">
        <v>17</v>
      </c>
      <c r="C4" s="17" t="s">
        <v>18</v>
      </c>
      <c r="D4" s="7" t="s">
        <v>19</v>
      </c>
      <c r="E4" s="18" t="s">
        <v>20</v>
      </c>
      <c r="F4" s="17" t="s">
        <v>21</v>
      </c>
      <c r="G4" s="19" t="s">
        <v>22</v>
      </c>
      <c r="H4" s="19" t="s">
        <v>23</v>
      </c>
      <c r="I4" s="6">
        <f t="shared" ref="I4:I9" si="0">H4*0.6</f>
        <v>49.188</v>
      </c>
      <c r="J4" s="5">
        <v>80.8</v>
      </c>
      <c r="K4" s="6">
        <f>J4*0.4</f>
        <v>32.32</v>
      </c>
      <c r="L4" s="6">
        <f>I4+K4</f>
        <v>81.508</v>
      </c>
      <c r="M4" s="6">
        <v>1</v>
      </c>
      <c r="N4" s="7" t="s">
        <v>24</v>
      </c>
    </row>
    <row r="5" spans="1:14">
      <c r="A5" s="17" t="s">
        <v>25</v>
      </c>
      <c r="B5" s="6" t="s">
        <v>26</v>
      </c>
      <c r="C5" s="17" t="s">
        <v>18</v>
      </c>
      <c r="D5" s="7" t="s">
        <v>19</v>
      </c>
      <c r="E5" s="18" t="s">
        <v>20</v>
      </c>
      <c r="F5" s="17" t="s">
        <v>21</v>
      </c>
      <c r="G5" s="19" t="s">
        <v>22</v>
      </c>
      <c r="H5" s="19" t="s">
        <v>27</v>
      </c>
      <c r="I5" s="6">
        <f t="shared" si="0"/>
        <v>49.131</v>
      </c>
      <c r="J5" s="5">
        <v>77.4</v>
      </c>
      <c r="K5" s="6">
        <f t="shared" ref="K5:K17" si="1">J5*0.4</f>
        <v>30.96</v>
      </c>
      <c r="L5" s="6">
        <f t="shared" ref="L5:L17" si="2">I5+K5</f>
        <v>80.091</v>
      </c>
      <c r="M5" s="6">
        <v>2</v>
      </c>
      <c r="N5" s="7" t="s">
        <v>24</v>
      </c>
    </row>
    <row r="6" spans="1:14">
      <c r="A6" s="17" t="s">
        <v>28</v>
      </c>
      <c r="B6" s="6" t="s">
        <v>29</v>
      </c>
      <c r="C6" s="17" t="s">
        <v>30</v>
      </c>
      <c r="D6" s="7" t="s">
        <v>19</v>
      </c>
      <c r="E6" s="18" t="s">
        <v>20</v>
      </c>
      <c r="F6" s="17" t="s">
        <v>21</v>
      </c>
      <c r="G6" s="19" t="s">
        <v>22</v>
      </c>
      <c r="H6" s="19" t="s">
        <v>31</v>
      </c>
      <c r="I6" s="6">
        <f t="shared" si="0"/>
        <v>46.854</v>
      </c>
      <c r="J6" s="5">
        <v>78.6</v>
      </c>
      <c r="K6" s="6">
        <f t="shared" si="1"/>
        <v>31.44</v>
      </c>
      <c r="L6" s="6">
        <f t="shared" si="2"/>
        <v>78.294</v>
      </c>
      <c r="M6" s="6">
        <v>3</v>
      </c>
      <c r="N6" s="14" t="s">
        <v>32</v>
      </c>
    </row>
    <row r="7" spans="1:14">
      <c r="A7" s="17" t="s">
        <v>33</v>
      </c>
      <c r="B7" s="6" t="s">
        <v>34</v>
      </c>
      <c r="C7" s="17" t="s">
        <v>18</v>
      </c>
      <c r="D7" s="7" t="s">
        <v>19</v>
      </c>
      <c r="E7" s="18" t="s">
        <v>20</v>
      </c>
      <c r="F7" s="17" t="s">
        <v>21</v>
      </c>
      <c r="G7" s="19" t="s">
        <v>22</v>
      </c>
      <c r="H7" s="19" t="s">
        <v>35</v>
      </c>
      <c r="I7" s="6">
        <f t="shared" si="0"/>
        <v>45.603</v>
      </c>
      <c r="J7" s="5">
        <v>76</v>
      </c>
      <c r="K7" s="6">
        <f t="shared" si="1"/>
        <v>30.4</v>
      </c>
      <c r="L7" s="6">
        <f t="shared" si="2"/>
        <v>76.003</v>
      </c>
      <c r="M7" s="6">
        <v>6</v>
      </c>
      <c r="N7" s="14" t="s">
        <v>32</v>
      </c>
    </row>
    <row r="8" spans="1:14">
      <c r="A8" s="17" t="s">
        <v>36</v>
      </c>
      <c r="B8" s="6" t="s">
        <v>37</v>
      </c>
      <c r="C8" s="17" t="s">
        <v>18</v>
      </c>
      <c r="D8" s="7" t="s">
        <v>19</v>
      </c>
      <c r="E8" s="18" t="s">
        <v>20</v>
      </c>
      <c r="F8" s="17" t="s">
        <v>21</v>
      </c>
      <c r="G8" s="19" t="s">
        <v>22</v>
      </c>
      <c r="H8" s="19" t="s">
        <v>38</v>
      </c>
      <c r="I8" s="6">
        <f t="shared" si="0"/>
        <v>45.114</v>
      </c>
      <c r="J8" s="5">
        <v>79.2</v>
      </c>
      <c r="K8" s="6">
        <f t="shared" si="1"/>
        <v>31.68</v>
      </c>
      <c r="L8" s="6">
        <f t="shared" si="2"/>
        <v>76.794</v>
      </c>
      <c r="M8" s="6">
        <v>4</v>
      </c>
      <c r="N8" s="14" t="s">
        <v>32</v>
      </c>
    </row>
    <row r="9" spans="1:14">
      <c r="A9" s="17" t="s">
        <v>39</v>
      </c>
      <c r="B9" s="6" t="s">
        <v>40</v>
      </c>
      <c r="C9" s="17" t="s">
        <v>18</v>
      </c>
      <c r="D9" s="7" t="s">
        <v>19</v>
      </c>
      <c r="E9" s="18" t="s">
        <v>20</v>
      </c>
      <c r="F9" s="17" t="s">
        <v>21</v>
      </c>
      <c r="G9" s="19" t="s">
        <v>22</v>
      </c>
      <c r="H9" s="19" t="s">
        <v>41</v>
      </c>
      <c r="I9" s="6">
        <f t="shared" si="0"/>
        <v>44.706</v>
      </c>
      <c r="J9" s="5">
        <v>79.8</v>
      </c>
      <c r="K9" s="6">
        <f t="shared" si="1"/>
        <v>31.92</v>
      </c>
      <c r="L9" s="6">
        <f t="shared" si="2"/>
        <v>76.626</v>
      </c>
      <c r="M9" s="6">
        <v>5</v>
      </c>
      <c r="N9" s="14" t="s">
        <v>32</v>
      </c>
    </row>
    <row r="10" s="1" customFormat="1" spans="1:14">
      <c r="A10" s="9"/>
      <c r="B10" s="10"/>
      <c r="C10" s="9"/>
      <c r="D10" s="11"/>
      <c r="E10" s="11"/>
      <c r="F10" s="9"/>
      <c r="G10" s="12"/>
      <c r="H10" s="12"/>
      <c r="I10" s="15"/>
      <c r="J10" s="9"/>
      <c r="K10" s="15"/>
      <c r="L10" s="15"/>
      <c r="M10" s="10"/>
      <c r="N10" s="16"/>
    </row>
    <row r="11" spans="1:14">
      <c r="A11" s="17" t="s">
        <v>42</v>
      </c>
      <c r="B11" s="5" t="s">
        <v>43</v>
      </c>
      <c r="C11" s="17" t="s">
        <v>18</v>
      </c>
      <c r="D11" s="7" t="s">
        <v>19</v>
      </c>
      <c r="E11" s="18" t="s">
        <v>44</v>
      </c>
      <c r="F11" s="17" t="s">
        <v>45</v>
      </c>
      <c r="G11" s="19" t="s">
        <v>22</v>
      </c>
      <c r="H11" s="19" t="s">
        <v>46</v>
      </c>
      <c r="I11" s="6">
        <f>H11*0.6</f>
        <v>44.316</v>
      </c>
      <c r="J11" s="5">
        <v>77.8</v>
      </c>
      <c r="K11" s="6">
        <f t="shared" si="1"/>
        <v>31.12</v>
      </c>
      <c r="L11" s="6">
        <f t="shared" si="2"/>
        <v>75.436</v>
      </c>
      <c r="M11" s="6">
        <v>2</v>
      </c>
      <c r="N11" s="14" t="s">
        <v>32</v>
      </c>
    </row>
    <row r="12" spans="1:14">
      <c r="A12" s="17" t="s">
        <v>47</v>
      </c>
      <c r="B12" s="5" t="s">
        <v>48</v>
      </c>
      <c r="C12" s="17" t="s">
        <v>18</v>
      </c>
      <c r="D12" s="7" t="s">
        <v>19</v>
      </c>
      <c r="E12" s="18" t="s">
        <v>44</v>
      </c>
      <c r="F12" s="17" t="s">
        <v>45</v>
      </c>
      <c r="G12" s="19" t="s">
        <v>22</v>
      </c>
      <c r="H12" s="19" t="s">
        <v>49</v>
      </c>
      <c r="I12" s="6">
        <f>H12*0.6</f>
        <v>44.19</v>
      </c>
      <c r="J12" s="5">
        <v>74.4</v>
      </c>
      <c r="K12" s="6">
        <f t="shared" si="1"/>
        <v>29.76</v>
      </c>
      <c r="L12" s="6">
        <f t="shared" si="2"/>
        <v>73.95</v>
      </c>
      <c r="M12" s="6">
        <v>3</v>
      </c>
      <c r="N12" s="14" t="s">
        <v>32</v>
      </c>
    </row>
    <row r="13" spans="1:14">
      <c r="A13" s="17" t="s">
        <v>50</v>
      </c>
      <c r="B13" s="5" t="s">
        <v>51</v>
      </c>
      <c r="C13" s="17" t="s">
        <v>18</v>
      </c>
      <c r="D13" s="7" t="s">
        <v>19</v>
      </c>
      <c r="E13" s="18" t="s">
        <v>44</v>
      </c>
      <c r="F13" s="17" t="s">
        <v>45</v>
      </c>
      <c r="G13" s="19" t="s">
        <v>52</v>
      </c>
      <c r="H13" s="19" t="s">
        <v>53</v>
      </c>
      <c r="I13" s="6">
        <f>H13*0.6</f>
        <v>43.488</v>
      </c>
      <c r="J13" s="5">
        <v>81.2</v>
      </c>
      <c r="K13" s="6">
        <f t="shared" si="1"/>
        <v>32.48</v>
      </c>
      <c r="L13" s="6">
        <f t="shared" si="2"/>
        <v>75.968</v>
      </c>
      <c r="M13" s="6">
        <v>1</v>
      </c>
      <c r="N13" s="14" t="s">
        <v>24</v>
      </c>
    </row>
    <row r="14" s="1" customFormat="1" spans="1:14">
      <c r="A14" s="9"/>
      <c r="B14" s="10"/>
      <c r="C14" s="9"/>
      <c r="D14" s="11"/>
      <c r="E14" s="11"/>
      <c r="F14" s="9"/>
      <c r="G14" s="12"/>
      <c r="H14" s="12"/>
      <c r="I14" s="15"/>
      <c r="J14" s="9"/>
      <c r="K14" s="15"/>
      <c r="L14" s="15"/>
      <c r="M14" s="10"/>
      <c r="N14" s="14"/>
    </row>
    <row r="15" spans="1:14">
      <c r="A15" s="17" t="s">
        <v>54</v>
      </c>
      <c r="B15" s="6" t="s">
        <v>55</v>
      </c>
      <c r="C15" s="17" t="s">
        <v>30</v>
      </c>
      <c r="D15" s="7" t="s">
        <v>19</v>
      </c>
      <c r="E15" s="18" t="s">
        <v>44</v>
      </c>
      <c r="F15" s="17" t="s">
        <v>56</v>
      </c>
      <c r="G15" s="19" t="s">
        <v>52</v>
      </c>
      <c r="H15" s="19" t="s">
        <v>57</v>
      </c>
      <c r="I15" s="6">
        <f>H15*0.6</f>
        <v>48.135</v>
      </c>
      <c r="J15" s="5">
        <v>82.4</v>
      </c>
      <c r="K15" s="6">
        <f t="shared" si="1"/>
        <v>32.96</v>
      </c>
      <c r="L15" s="6">
        <f t="shared" si="2"/>
        <v>81.095</v>
      </c>
      <c r="M15" s="6">
        <v>1</v>
      </c>
      <c r="N15" s="14" t="s">
        <v>24</v>
      </c>
    </row>
    <row r="16" spans="1:14">
      <c r="A16" s="17" t="s">
        <v>58</v>
      </c>
      <c r="B16" s="6" t="s">
        <v>59</v>
      </c>
      <c r="C16" s="17" t="s">
        <v>18</v>
      </c>
      <c r="D16" s="7" t="s">
        <v>19</v>
      </c>
      <c r="E16" s="18" t="s">
        <v>44</v>
      </c>
      <c r="F16" s="17" t="s">
        <v>56</v>
      </c>
      <c r="G16" s="19" t="s">
        <v>22</v>
      </c>
      <c r="H16" s="19" t="s">
        <v>60</v>
      </c>
      <c r="I16" s="6">
        <f>H16*0.6</f>
        <v>46.161</v>
      </c>
      <c r="J16" s="5">
        <v>82.2</v>
      </c>
      <c r="K16" s="6">
        <f t="shared" si="1"/>
        <v>32.88</v>
      </c>
      <c r="L16" s="6">
        <f t="shared" si="2"/>
        <v>79.041</v>
      </c>
      <c r="M16" s="6">
        <v>2</v>
      </c>
      <c r="N16" s="14" t="s">
        <v>32</v>
      </c>
    </row>
    <row r="17" spans="1:14">
      <c r="A17" s="17" t="s">
        <v>61</v>
      </c>
      <c r="B17" s="6" t="s">
        <v>62</v>
      </c>
      <c r="C17" s="17" t="s">
        <v>18</v>
      </c>
      <c r="D17" s="7" t="s">
        <v>19</v>
      </c>
      <c r="E17" s="18" t="s">
        <v>44</v>
      </c>
      <c r="F17" s="17" t="s">
        <v>56</v>
      </c>
      <c r="G17" s="19" t="s">
        <v>22</v>
      </c>
      <c r="H17" s="19" t="s">
        <v>63</v>
      </c>
      <c r="I17" s="6">
        <f>H17*0.6</f>
        <v>44.781</v>
      </c>
      <c r="J17" s="5">
        <v>80.2</v>
      </c>
      <c r="K17" s="6">
        <f t="shared" si="1"/>
        <v>32.08</v>
      </c>
      <c r="L17" s="6">
        <f t="shared" si="2"/>
        <v>76.861</v>
      </c>
      <c r="M17" s="6">
        <v>3</v>
      </c>
      <c r="N17" s="14" t="s">
        <v>32</v>
      </c>
    </row>
  </sheetData>
  <mergeCells count="2">
    <mergeCell ref="A1:L1"/>
    <mergeCell ref="A2:M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2019-11-15T01:28:00Z</dcterms:created>
  <dcterms:modified xsi:type="dcterms:W3CDTF">2019-11-21T00:36:34Z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