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<sst xmlns="http://schemas.openxmlformats.org/spreadsheetml/2006/main" count="142" uniqueCount="80">
  <si>
    <t>2019年巴彦淖尔市第二批事业单位公开招聘市市市场监督管理局
总成绩及进入体检考察人员名单</t>
  </si>
  <si>
    <t>序号</t>
  </si>
  <si>
    <t>报考单位</t>
  </si>
  <si>
    <t>报考岗位</t>
  </si>
  <si>
    <t>准考证号</t>
  </si>
  <si>
    <t>姓名</t>
  </si>
  <si>
    <t>民族</t>
  </si>
  <si>
    <t>笔试情况</t>
  </si>
  <si>
    <t>面试情况</t>
  </si>
  <si>
    <t>总成绩</t>
  </si>
  <si>
    <t>排名</t>
  </si>
  <si>
    <t>是否进入体检考察</t>
  </si>
  <si>
    <t>笔试成绩</t>
  </si>
  <si>
    <r>
      <rPr>
        <b/>
        <sz val="9"/>
        <color indexed="8"/>
        <rFont val="宋体"/>
        <charset val="134"/>
      </rPr>
      <t>笔试成绩（6</t>
    </r>
    <r>
      <rPr>
        <b/>
        <sz val="9"/>
        <color indexed="8"/>
        <rFont val="宋体"/>
        <charset val="134"/>
      </rPr>
      <t>0%）</t>
    </r>
  </si>
  <si>
    <t>面试成绩</t>
  </si>
  <si>
    <r>
      <rPr>
        <b/>
        <sz val="9"/>
        <color indexed="8"/>
        <rFont val="宋体"/>
        <charset val="134"/>
      </rPr>
      <t>面试成绩（4</t>
    </r>
    <r>
      <rPr>
        <b/>
        <sz val="9"/>
        <color indexed="8"/>
        <rFont val="宋体"/>
        <charset val="134"/>
      </rPr>
      <t>0%）</t>
    </r>
  </si>
  <si>
    <t>巴彦淖尔市产品质量计量检测所</t>
  </si>
  <si>
    <t>会计
（项目岗）</t>
  </si>
  <si>
    <t>201910800914</t>
  </si>
  <si>
    <t>张淼</t>
  </si>
  <si>
    <t>汉族</t>
  </si>
  <si>
    <t>77.685</t>
  </si>
  <si>
    <t>是</t>
  </si>
  <si>
    <t>201910800916</t>
  </si>
  <si>
    <t>白梦凡</t>
  </si>
  <si>
    <t>77.605</t>
  </si>
  <si>
    <t>否</t>
  </si>
  <si>
    <t>201910800825</t>
  </si>
  <si>
    <t>高光燃</t>
  </si>
  <si>
    <t>76.590</t>
  </si>
  <si>
    <t>计算机</t>
  </si>
  <si>
    <t>201910801428</t>
  </si>
  <si>
    <t>和媛</t>
  </si>
  <si>
    <t>74.565</t>
  </si>
  <si>
    <t>201910801419</t>
  </si>
  <si>
    <t>李涛</t>
  </si>
  <si>
    <t>72.360</t>
  </si>
  <si>
    <t>201910801509</t>
  </si>
  <si>
    <t>刘鹏</t>
  </si>
  <si>
    <t>71.655</t>
  </si>
  <si>
    <t>检验检测</t>
  </si>
  <si>
    <t>201910801313</t>
  </si>
  <si>
    <t>石宇</t>
  </si>
  <si>
    <t>76.285</t>
  </si>
  <si>
    <t>201910801312</t>
  </si>
  <si>
    <t>吕佳芮</t>
  </si>
  <si>
    <t>73.005</t>
  </si>
  <si>
    <t>201910801215</t>
  </si>
  <si>
    <t>李舒蕊</t>
  </si>
  <si>
    <t>72.175</t>
  </si>
  <si>
    <t>201910801329</t>
  </si>
  <si>
    <t>赵泽</t>
  </si>
  <si>
    <t>73.520</t>
  </si>
  <si>
    <t>201910801408</t>
  </si>
  <si>
    <t>李玲</t>
  </si>
  <si>
    <t>74.630</t>
  </si>
  <si>
    <t>201910801130</t>
  </si>
  <si>
    <t>刘茹</t>
  </si>
  <si>
    <t>70.785</t>
  </si>
  <si>
    <t>文秘</t>
  </si>
  <si>
    <t>201910801105</t>
  </si>
  <si>
    <t>王喜艳</t>
  </si>
  <si>
    <t>77.650</t>
  </si>
  <si>
    <t>201910801006</t>
  </si>
  <si>
    <t>王文杰</t>
  </si>
  <si>
    <t>79.000</t>
  </si>
  <si>
    <t>201910801013</t>
  </si>
  <si>
    <t>雷飞飞</t>
  </si>
  <si>
    <t>蒙古族</t>
  </si>
  <si>
    <t>79.195</t>
  </si>
  <si>
    <t>巴彦淖尔市食品药品检验所</t>
  </si>
  <si>
    <t>201910205404</t>
  </si>
  <si>
    <t>赵亚男</t>
  </si>
  <si>
    <t>69.045</t>
  </si>
  <si>
    <t>201910205422</t>
  </si>
  <si>
    <t>郭振华</t>
  </si>
  <si>
    <t>68.055</t>
  </si>
  <si>
    <t>201910205415</t>
  </si>
  <si>
    <t>吕娟</t>
  </si>
  <si>
    <t>67.010</t>
  </si>
</sst>
</file>

<file path=xl/styles.xml><?xml version="1.0" encoding="utf-8"?>
<styleSheet xmlns="http://schemas.openxmlformats.org/spreadsheetml/2006/main">
  <numFmts count="8">
    <numFmt numFmtId="176" formatCode="#,##0.000"/>
    <numFmt numFmtId="44" formatCode="_ &quot;￥&quot;* #,##0.00_ ;_ &quot;￥&quot;* \-#,##0.00_ ;_ &quot;￥&quot;* &quot;-&quot;??_ ;_ @_ "/>
    <numFmt numFmtId="177" formatCode="0.00_ "/>
    <numFmt numFmtId="178" formatCode="0.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8" fontId="0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E6" sqref="E6"/>
    </sheetView>
  </sheetViews>
  <sheetFormatPr defaultColWidth="9" defaultRowHeight="13.5"/>
  <cols>
    <col min="1" max="1" width="6.625" customWidth="1"/>
    <col min="2" max="2" width="30.375" customWidth="1"/>
    <col min="3" max="3" width="12" customWidth="1"/>
    <col min="4" max="4" width="15.875" customWidth="1"/>
    <col min="6" max="6" width="7.125" customWidth="1"/>
    <col min="8" max="8" width="9.25"/>
    <col min="9" max="9" width="9.625" customWidth="1"/>
    <col min="10" max="11" width="9.25"/>
    <col min="12" max="12" width="7" customWidth="1"/>
  </cols>
  <sheetData>
    <row r="1" ht="51" customHeight="1" spans="1:13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4"/>
    </row>
    <row r="3" ht="25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8"/>
      <c r="I3" s="13" t="s">
        <v>8</v>
      </c>
      <c r="J3" s="8"/>
      <c r="K3" s="14" t="s">
        <v>9</v>
      </c>
      <c r="L3" s="14" t="s">
        <v>10</v>
      </c>
      <c r="M3" s="6" t="s">
        <v>11</v>
      </c>
    </row>
    <row r="4" ht="30" customHeight="1" spans="1:13">
      <c r="A4" s="9"/>
      <c r="B4" s="9"/>
      <c r="C4" s="9"/>
      <c r="D4" s="9"/>
      <c r="E4" s="9"/>
      <c r="F4" s="9"/>
      <c r="G4" s="10" t="s">
        <v>12</v>
      </c>
      <c r="H4" s="10" t="s">
        <v>13</v>
      </c>
      <c r="I4" s="15" t="s">
        <v>14</v>
      </c>
      <c r="J4" s="15" t="s">
        <v>15</v>
      </c>
      <c r="K4" s="16"/>
      <c r="L4" s="16"/>
      <c r="M4" s="9"/>
    </row>
    <row r="5" ht="36" customHeight="1" spans="1:13">
      <c r="A5" s="9">
        <v>1</v>
      </c>
      <c r="B5" s="19" t="s">
        <v>16</v>
      </c>
      <c r="C5" s="19" t="s">
        <v>17</v>
      </c>
      <c r="D5" s="11" t="s">
        <v>18</v>
      </c>
      <c r="E5" s="19" t="s">
        <v>19</v>
      </c>
      <c r="F5" s="19" t="s">
        <v>20</v>
      </c>
      <c r="G5" s="19" t="s">
        <v>21</v>
      </c>
      <c r="H5" s="11">
        <f t="shared" ref="H5:H22" si="0">G5*0.6</f>
        <v>46.611</v>
      </c>
      <c r="I5" s="17">
        <v>79.6</v>
      </c>
      <c r="J5" s="17">
        <f t="shared" ref="J5:J22" si="1">I5*0.4</f>
        <v>31.84</v>
      </c>
      <c r="K5" s="17">
        <f t="shared" ref="K5:K22" si="2">J5+H5</f>
        <v>78.451</v>
      </c>
      <c r="L5" s="18">
        <v>1</v>
      </c>
      <c r="M5" s="9" t="s">
        <v>22</v>
      </c>
    </row>
    <row r="6" ht="36" customHeight="1" spans="1:13">
      <c r="A6" s="9">
        <v>2</v>
      </c>
      <c r="B6" s="19" t="s">
        <v>16</v>
      </c>
      <c r="C6" s="19" t="s">
        <v>17</v>
      </c>
      <c r="D6" s="11" t="s">
        <v>23</v>
      </c>
      <c r="E6" s="19" t="s">
        <v>24</v>
      </c>
      <c r="F6" s="19" t="s">
        <v>20</v>
      </c>
      <c r="G6" s="19" t="s">
        <v>25</v>
      </c>
      <c r="H6" s="12">
        <f t="shared" si="0"/>
        <v>46.563</v>
      </c>
      <c r="I6" s="17">
        <v>79</v>
      </c>
      <c r="J6" s="17">
        <f t="shared" si="1"/>
        <v>31.6</v>
      </c>
      <c r="K6" s="17">
        <f t="shared" si="2"/>
        <v>78.163</v>
      </c>
      <c r="L6" s="18">
        <v>2</v>
      </c>
      <c r="M6" s="9" t="s">
        <v>26</v>
      </c>
    </row>
    <row r="7" ht="36" customHeight="1" spans="1:13">
      <c r="A7" s="9">
        <v>3</v>
      </c>
      <c r="B7" s="19" t="s">
        <v>16</v>
      </c>
      <c r="C7" s="19" t="s">
        <v>17</v>
      </c>
      <c r="D7" s="11" t="s">
        <v>27</v>
      </c>
      <c r="E7" s="19" t="s">
        <v>28</v>
      </c>
      <c r="F7" s="19" t="s">
        <v>20</v>
      </c>
      <c r="G7" s="19" t="s">
        <v>29</v>
      </c>
      <c r="H7" s="12">
        <f t="shared" si="0"/>
        <v>45.954</v>
      </c>
      <c r="I7" s="17">
        <v>76.4</v>
      </c>
      <c r="J7" s="17">
        <f t="shared" si="1"/>
        <v>30.56</v>
      </c>
      <c r="K7" s="17">
        <f t="shared" si="2"/>
        <v>76.514</v>
      </c>
      <c r="L7" s="18">
        <v>3</v>
      </c>
      <c r="M7" s="9" t="s">
        <v>26</v>
      </c>
    </row>
    <row r="8" ht="36" customHeight="1" spans="1:13">
      <c r="A8" s="9">
        <v>4</v>
      </c>
      <c r="B8" s="19" t="s">
        <v>16</v>
      </c>
      <c r="C8" s="19" t="s">
        <v>30</v>
      </c>
      <c r="D8" s="11" t="s">
        <v>31</v>
      </c>
      <c r="E8" s="19" t="s">
        <v>32</v>
      </c>
      <c r="F8" s="19" t="s">
        <v>20</v>
      </c>
      <c r="G8" s="19" t="s">
        <v>33</v>
      </c>
      <c r="H8" s="12">
        <f t="shared" si="0"/>
        <v>44.739</v>
      </c>
      <c r="I8" s="17">
        <v>76.6</v>
      </c>
      <c r="J8" s="17">
        <f t="shared" si="1"/>
        <v>30.64</v>
      </c>
      <c r="K8" s="17">
        <f t="shared" si="2"/>
        <v>75.379</v>
      </c>
      <c r="L8" s="18">
        <v>1</v>
      </c>
      <c r="M8" s="9" t="s">
        <v>22</v>
      </c>
    </row>
    <row r="9" ht="36" customHeight="1" spans="1:13">
      <c r="A9" s="9">
        <v>5</v>
      </c>
      <c r="B9" s="19" t="s">
        <v>16</v>
      </c>
      <c r="C9" s="19" t="s">
        <v>30</v>
      </c>
      <c r="D9" s="11" t="s">
        <v>34</v>
      </c>
      <c r="E9" s="19" t="s">
        <v>35</v>
      </c>
      <c r="F9" s="19" t="s">
        <v>20</v>
      </c>
      <c r="G9" s="19" t="s">
        <v>36</v>
      </c>
      <c r="H9" s="12">
        <f t="shared" si="0"/>
        <v>43.416</v>
      </c>
      <c r="I9" s="17">
        <v>79</v>
      </c>
      <c r="J9" s="17">
        <f t="shared" si="1"/>
        <v>31.6</v>
      </c>
      <c r="K9" s="17">
        <f t="shared" si="2"/>
        <v>75.016</v>
      </c>
      <c r="L9" s="18">
        <v>2</v>
      </c>
      <c r="M9" s="9" t="s">
        <v>26</v>
      </c>
    </row>
    <row r="10" ht="36" customHeight="1" spans="1:13">
      <c r="A10" s="9">
        <v>6</v>
      </c>
      <c r="B10" s="19" t="s">
        <v>16</v>
      </c>
      <c r="C10" s="19" t="s">
        <v>30</v>
      </c>
      <c r="D10" s="11" t="s">
        <v>37</v>
      </c>
      <c r="E10" s="19" t="s">
        <v>38</v>
      </c>
      <c r="F10" s="19" t="s">
        <v>20</v>
      </c>
      <c r="G10" s="19" t="s">
        <v>39</v>
      </c>
      <c r="H10" s="12">
        <f t="shared" si="0"/>
        <v>42.993</v>
      </c>
      <c r="I10" s="17">
        <v>77.6</v>
      </c>
      <c r="J10" s="17">
        <f t="shared" si="1"/>
        <v>31.04</v>
      </c>
      <c r="K10" s="17">
        <f t="shared" si="2"/>
        <v>74.033</v>
      </c>
      <c r="L10" s="18">
        <v>3</v>
      </c>
      <c r="M10" s="9" t="s">
        <v>26</v>
      </c>
    </row>
    <row r="11" ht="36" customHeight="1" spans="1:13">
      <c r="A11" s="9">
        <v>7</v>
      </c>
      <c r="B11" s="19" t="s">
        <v>16</v>
      </c>
      <c r="C11" s="19" t="s">
        <v>40</v>
      </c>
      <c r="D11" s="11" t="s">
        <v>41</v>
      </c>
      <c r="E11" s="19" t="s">
        <v>42</v>
      </c>
      <c r="F11" s="19" t="s">
        <v>20</v>
      </c>
      <c r="G11" s="19" t="s">
        <v>43</v>
      </c>
      <c r="H11" s="12">
        <f t="shared" si="0"/>
        <v>45.771</v>
      </c>
      <c r="I11" s="17">
        <v>81.4</v>
      </c>
      <c r="J11" s="17">
        <f t="shared" si="1"/>
        <v>32.56</v>
      </c>
      <c r="K11" s="17">
        <f t="shared" si="2"/>
        <v>78.331</v>
      </c>
      <c r="L11" s="18">
        <v>1</v>
      </c>
      <c r="M11" s="9" t="s">
        <v>22</v>
      </c>
    </row>
    <row r="12" ht="36" customHeight="1" spans="1:13">
      <c r="A12" s="9">
        <v>8</v>
      </c>
      <c r="B12" s="19" t="s">
        <v>16</v>
      </c>
      <c r="C12" s="19" t="s">
        <v>40</v>
      </c>
      <c r="D12" s="11" t="s">
        <v>44</v>
      </c>
      <c r="E12" s="19" t="s">
        <v>45</v>
      </c>
      <c r="F12" s="19" t="s">
        <v>20</v>
      </c>
      <c r="G12" s="19" t="s">
        <v>46</v>
      </c>
      <c r="H12" s="12">
        <f t="shared" si="0"/>
        <v>43.803</v>
      </c>
      <c r="I12" s="17">
        <v>79.6</v>
      </c>
      <c r="J12" s="17">
        <f t="shared" si="1"/>
        <v>31.84</v>
      </c>
      <c r="K12" s="17">
        <f t="shared" si="2"/>
        <v>75.643</v>
      </c>
      <c r="L12" s="18">
        <v>2</v>
      </c>
      <c r="M12" s="9" t="s">
        <v>22</v>
      </c>
    </row>
    <row r="13" ht="36" customHeight="1" spans="1:13">
      <c r="A13" s="9">
        <v>9</v>
      </c>
      <c r="B13" s="19" t="s">
        <v>16</v>
      </c>
      <c r="C13" s="19" t="s">
        <v>40</v>
      </c>
      <c r="D13" s="11" t="s">
        <v>47</v>
      </c>
      <c r="E13" s="19" t="s">
        <v>48</v>
      </c>
      <c r="F13" s="19" t="s">
        <v>20</v>
      </c>
      <c r="G13" s="19" t="s">
        <v>49</v>
      </c>
      <c r="H13" s="12">
        <f t="shared" si="0"/>
        <v>43.305</v>
      </c>
      <c r="I13" s="17">
        <v>80.4</v>
      </c>
      <c r="J13" s="17">
        <f t="shared" si="1"/>
        <v>32.16</v>
      </c>
      <c r="K13" s="17">
        <f t="shared" si="2"/>
        <v>75.465</v>
      </c>
      <c r="L13" s="18">
        <v>3</v>
      </c>
      <c r="M13" s="9" t="s">
        <v>26</v>
      </c>
    </row>
    <row r="14" ht="36" customHeight="1" spans="1:13">
      <c r="A14" s="9">
        <v>10</v>
      </c>
      <c r="B14" s="19" t="s">
        <v>16</v>
      </c>
      <c r="C14" s="19" t="s">
        <v>40</v>
      </c>
      <c r="D14" s="11" t="s">
        <v>50</v>
      </c>
      <c r="E14" s="19" t="s">
        <v>51</v>
      </c>
      <c r="F14" s="19" t="s">
        <v>20</v>
      </c>
      <c r="G14" s="19" t="s">
        <v>52</v>
      </c>
      <c r="H14" s="12">
        <f t="shared" si="0"/>
        <v>44.112</v>
      </c>
      <c r="I14" s="17">
        <v>77</v>
      </c>
      <c r="J14" s="17">
        <f t="shared" si="1"/>
        <v>30.8</v>
      </c>
      <c r="K14" s="17">
        <f t="shared" si="2"/>
        <v>74.912</v>
      </c>
      <c r="L14" s="18">
        <v>4</v>
      </c>
      <c r="M14" s="9" t="s">
        <v>26</v>
      </c>
    </row>
    <row r="15" ht="36" customHeight="1" spans="1:13">
      <c r="A15" s="9">
        <v>11</v>
      </c>
      <c r="B15" s="19" t="s">
        <v>16</v>
      </c>
      <c r="C15" s="19" t="s">
        <v>40</v>
      </c>
      <c r="D15" s="11" t="s">
        <v>53</v>
      </c>
      <c r="E15" s="19" t="s">
        <v>54</v>
      </c>
      <c r="F15" s="19" t="s">
        <v>20</v>
      </c>
      <c r="G15" s="19" t="s">
        <v>55</v>
      </c>
      <c r="H15" s="12">
        <f t="shared" si="0"/>
        <v>44.778</v>
      </c>
      <c r="I15" s="17">
        <v>71.2</v>
      </c>
      <c r="J15" s="17">
        <f t="shared" si="1"/>
        <v>28.48</v>
      </c>
      <c r="K15" s="17">
        <f t="shared" si="2"/>
        <v>73.258</v>
      </c>
      <c r="L15" s="18">
        <v>5</v>
      </c>
      <c r="M15" s="9" t="s">
        <v>26</v>
      </c>
    </row>
    <row r="16" ht="36" customHeight="1" spans="1:13">
      <c r="A16" s="9">
        <v>12</v>
      </c>
      <c r="B16" s="19" t="s">
        <v>16</v>
      </c>
      <c r="C16" s="19" t="s">
        <v>40</v>
      </c>
      <c r="D16" s="11" t="s">
        <v>56</v>
      </c>
      <c r="E16" s="19" t="s">
        <v>57</v>
      </c>
      <c r="F16" s="19" t="s">
        <v>20</v>
      </c>
      <c r="G16" s="19" t="s">
        <v>58</v>
      </c>
      <c r="H16" s="12">
        <f t="shared" si="0"/>
        <v>42.471</v>
      </c>
      <c r="I16" s="17">
        <v>72.2</v>
      </c>
      <c r="J16" s="17">
        <f t="shared" si="1"/>
        <v>28.88</v>
      </c>
      <c r="K16" s="17">
        <f t="shared" si="2"/>
        <v>71.351</v>
      </c>
      <c r="L16" s="18">
        <v>6</v>
      </c>
      <c r="M16" s="9" t="s">
        <v>26</v>
      </c>
    </row>
    <row r="17" ht="36" customHeight="1" spans="1:13">
      <c r="A17" s="9">
        <v>13</v>
      </c>
      <c r="B17" s="19" t="s">
        <v>16</v>
      </c>
      <c r="C17" s="19" t="s">
        <v>59</v>
      </c>
      <c r="D17" s="11" t="s">
        <v>60</v>
      </c>
      <c r="E17" s="19" t="s">
        <v>61</v>
      </c>
      <c r="F17" s="19" t="s">
        <v>20</v>
      </c>
      <c r="G17" s="19" t="s">
        <v>62</v>
      </c>
      <c r="H17" s="12">
        <f t="shared" si="0"/>
        <v>46.59</v>
      </c>
      <c r="I17" s="17">
        <v>82.4</v>
      </c>
      <c r="J17" s="17">
        <f t="shared" si="1"/>
        <v>32.96</v>
      </c>
      <c r="K17" s="17">
        <f t="shared" si="2"/>
        <v>79.55</v>
      </c>
      <c r="L17" s="18">
        <v>1</v>
      </c>
      <c r="M17" s="9" t="s">
        <v>22</v>
      </c>
    </row>
    <row r="18" ht="36" customHeight="1" spans="1:13">
      <c r="A18" s="9">
        <v>14</v>
      </c>
      <c r="B18" s="19" t="s">
        <v>16</v>
      </c>
      <c r="C18" s="19" t="s">
        <v>59</v>
      </c>
      <c r="D18" s="11" t="s">
        <v>63</v>
      </c>
      <c r="E18" s="19" t="s">
        <v>64</v>
      </c>
      <c r="F18" s="19" t="s">
        <v>20</v>
      </c>
      <c r="G18" s="19" t="s">
        <v>65</v>
      </c>
      <c r="H18" s="12">
        <f t="shared" si="0"/>
        <v>47.4</v>
      </c>
      <c r="I18" s="17">
        <v>77</v>
      </c>
      <c r="J18" s="17">
        <f t="shared" si="1"/>
        <v>30.8</v>
      </c>
      <c r="K18" s="17">
        <f t="shared" si="2"/>
        <v>78.2</v>
      </c>
      <c r="L18" s="18">
        <v>2</v>
      </c>
      <c r="M18" s="9" t="s">
        <v>26</v>
      </c>
    </row>
    <row r="19" ht="36" customHeight="1" spans="1:13">
      <c r="A19" s="9">
        <v>15</v>
      </c>
      <c r="B19" s="19" t="s">
        <v>16</v>
      </c>
      <c r="C19" s="19" t="s">
        <v>59</v>
      </c>
      <c r="D19" s="11" t="s">
        <v>66</v>
      </c>
      <c r="E19" s="19" t="s">
        <v>67</v>
      </c>
      <c r="F19" s="19" t="s">
        <v>68</v>
      </c>
      <c r="G19" s="19" t="s">
        <v>69</v>
      </c>
      <c r="H19" s="12">
        <f t="shared" si="0"/>
        <v>47.517</v>
      </c>
      <c r="I19" s="17">
        <v>73.8</v>
      </c>
      <c r="J19" s="17">
        <f t="shared" si="1"/>
        <v>29.52</v>
      </c>
      <c r="K19" s="17">
        <f t="shared" si="2"/>
        <v>77.037</v>
      </c>
      <c r="L19" s="18">
        <v>3</v>
      </c>
      <c r="M19" s="9" t="s">
        <v>26</v>
      </c>
    </row>
    <row r="20" ht="36" customHeight="1" spans="1:13">
      <c r="A20" s="9">
        <v>16</v>
      </c>
      <c r="B20" s="19" t="s">
        <v>70</v>
      </c>
      <c r="C20" s="19" t="s">
        <v>40</v>
      </c>
      <c r="D20" s="11" t="s">
        <v>71</v>
      </c>
      <c r="E20" s="19" t="s">
        <v>72</v>
      </c>
      <c r="F20" s="19" t="s">
        <v>20</v>
      </c>
      <c r="G20" s="19" t="s">
        <v>73</v>
      </c>
      <c r="H20" s="12">
        <f t="shared" si="0"/>
        <v>41.427</v>
      </c>
      <c r="I20" s="17">
        <v>80.8</v>
      </c>
      <c r="J20" s="17">
        <f t="shared" si="1"/>
        <v>32.32</v>
      </c>
      <c r="K20" s="17">
        <f t="shared" si="2"/>
        <v>73.747</v>
      </c>
      <c r="L20" s="18">
        <v>1</v>
      </c>
      <c r="M20" s="9" t="s">
        <v>22</v>
      </c>
    </row>
    <row r="21" ht="36" customHeight="1" spans="1:13">
      <c r="A21" s="9">
        <v>17</v>
      </c>
      <c r="B21" s="19" t="s">
        <v>70</v>
      </c>
      <c r="C21" s="19" t="s">
        <v>40</v>
      </c>
      <c r="D21" s="11" t="s">
        <v>74</v>
      </c>
      <c r="E21" s="19" t="s">
        <v>75</v>
      </c>
      <c r="F21" s="19" t="s">
        <v>20</v>
      </c>
      <c r="G21" s="19" t="s">
        <v>76</v>
      </c>
      <c r="H21" s="12">
        <f t="shared" si="0"/>
        <v>40.833</v>
      </c>
      <c r="I21" s="17">
        <v>81.8</v>
      </c>
      <c r="J21" s="17">
        <f t="shared" si="1"/>
        <v>32.72</v>
      </c>
      <c r="K21" s="17">
        <f t="shared" si="2"/>
        <v>73.553</v>
      </c>
      <c r="L21" s="18">
        <v>2</v>
      </c>
      <c r="M21" s="9" t="s">
        <v>26</v>
      </c>
    </row>
    <row r="22" ht="36" customHeight="1" spans="1:13">
      <c r="A22" s="9">
        <v>18</v>
      </c>
      <c r="B22" s="19" t="s">
        <v>70</v>
      </c>
      <c r="C22" s="19" t="s">
        <v>40</v>
      </c>
      <c r="D22" s="11" t="s">
        <v>77</v>
      </c>
      <c r="E22" s="19" t="s">
        <v>78</v>
      </c>
      <c r="F22" s="19" t="s">
        <v>20</v>
      </c>
      <c r="G22" s="19" t="s">
        <v>79</v>
      </c>
      <c r="H22" s="12">
        <f t="shared" si="0"/>
        <v>40.206</v>
      </c>
      <c r="I22" s="17">
        <v>77.2</v>
      </c>
      <c r="J22" s="17">
        <f t="shared" si="1"/>
        <v>30.88</v>
      </c>
      <c r="K22" s="17">
        <f t="shared" si="2"/>
        <v>71.086</v>
      </c>
      <c r="L22" s="18">
        <v>3</v>
      </c>
      <c r="M22" s="9" t="s">
        <v>26</v>
      </c>
    </row>
  </sheetData>
  <mergeCells count="13">
    <mergeCell ref="A1:M1"/>
    <mergeCell ref="A2:M2"/>
    <mergeCell ref="G3:H3"/>
    <mergeCell ref="I3:J3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pageMargins left="0.236111111111111" right="0.0388888888888889" top="0.708333333333333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21420562</cp:lastModifiedBy>
  <dcterms:created xsi:type="dcterms:W3CDTF">2019-11-13T01:16:00Z</dcterms:created>
  <dcterms:modified xsi:type="dcterms:W3CDTF">2019-11-28T08:06:40Z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