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<sst xmlns="http://schemas.openxmlformats.org/spreadsheetml/2006/main" count="82">
  <si>
    <t>2019年巴彦淖尔市第二批事业单位公开招聘巴彦淖尔市住建局
总成绩及进入体检考察人员名单</t>
  </si>
  <si>
    <t>报考单位</t>
  </si>
  <si>
    <t>报考岗位</t>
  </si>
  <si>
    <t>姓名</t>
  </si>
  <si>
    <t>准考证号</t>
  </si>
  <si>
    <t>民族</t>
  </si>
  <si>
    <t>笔试情况</t>
  </si>
  <si>
    <t>面试情况</t>
  </si>
  <si>
    <t>总成绩</t>
  </si>
  <si>
    <t>是否进入体检考察</t>
  </si>
  <si>
    <t>笔试成绩</t>
  </si>
  <si>
    <t>笔试成绩60%</t>
  </si>
  <si>
    <t>面试成绩</t>
  </si>
  <si>
    <t>面试成绩40%</t>
  </si>
  <si>
    <t>成绩</t>
  </si>
  <si>
    <t>市建设工程施工图审查中心</t>
  </si>
  <si>
    <t>结构专审查员</t>
  </si>
  <si>
    <t>王勇</t>
  </si>
  <si>
    <t>201910302017</t>
  </si>
  <si>
    <t>汉族</t>
  </si>
  <si>
    <t>47.820</t>
  </si>
  <si>
    <t>是</t>
  </si>
  <si>
    <t>市建设工程造价管理站</t>
  </si>
  <si>
    <t>综合</t>
  </si>
  <si>
    <t>吕思锐</t>
  </si>
  <si>
    <t>201910604812</t>
  </si>
  <si>
    <t>75.040</t>
  </si>
  <si>
    <t>任娜</t>
  </si>
  <si>
    <t>201910604727</t>
  </si>
  <si>
    <t>72.965</t>
  </si>
  <si>
    <t>否</t>
  </si>
  <si>
    <t>常江</t>
  </si>
  <si>
    <t>201910604819</t>
  </si>
  <si>
    <t>71.705</t>
  </si>
  <si>
    <t>市人防工程质量监督管理站</t>
  </si>
  <si>
    <t>综合（项目岗）</t>
  </si>
  <si>
    <t>魏星宇</t>
  </si>
  <si>
    <t>201910604426</t>
  </si>
  <si>
    <t>蒙古族</t>
  </si>
  <si>
    <t>80.415</t>
  </si>
  <si>
    <t>钱茹</t>
  </si>
  <si>
    <t>201910604502</t>
  </si>
  <si>
    <t>76.390</t>
  </si>
  <si>
    <t>赵静</t>
  </si>
  <si>
    <t>201910604425</t>
  </si>
  <si>
    <t>75.815</t>
  </si>
  <si>
    <t>市人防指挥信息保障中心</t>
  </si>
  <si>
    <t>刘璐</t>
  </si>
  <si>
    <t>201910604417</t>
  </si>
  <si>
    <t>75.745</t>
  </si>
  <si>
    <t>许可明</t>
  </si>
  <si>
    <t>201910604408</t>
  </si>
  <si>
    <t>74.245</t>
  </si>
  <si>
    <t>缺考</t>
  </si>
  <si>
    <t>李宁</t>
  </si>
  <si>
    <t>201910604413</t>
  </si>
  <si>
    <t>73.905</t>
  </si>
  <si>
    <t>市室内装饰质量监督管理所</t>
  </si>
  <si>
    <t>工程建设</t>
  </si>
  <si>
    <t>郝荣亭</t>
  </si>
  <si>
    <t>201910302019</t>
  </si>
  <si>
    <t>65.180</t>
  </si>
  <si>
    <t>市住房公积金管理中心</t>
  </si>
  <si>
    <t>计算机</t>
  </si>
  <si>
    <t>李佳军</t>
  </si>
  <si>
    <t>201910604712</t>
  </si>
  <si>
    <t>74.995</t>
  </si>
  <si>
    <t>王越然</t>
  </si>
  <si>
    <t>201910604714</t>
  </si>
  <si>
    <t>74.270</t>
  </si>
  <si>
    <t>常伟</t>
  </si>
  <si>
    <t>201910604719</t>
  </si>
  <si>
    <t>73.120</t>
  </si>
  <si>
    <t>李娜</t>
  </si>
  <si>
    <t>201910604612</t>
  </si>
  <si>
    <t>78.880</t>
  </si>
  <si>
    <t>韩青霞</t>
  </si>
  <si>
    <t>201910604610</t>
  </si>
  <si>
    <t>77.115</t>
  </si>
  <si>
    <t>苏芮</t>
  </si>
  <si>
    <t>201910604516</t>
  </si>
  <si>
    <t>75.525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</si>
</sst>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25" borderId="27" applyNumberFormat="0" applyAlignment="0" applyProtection="0">
      <alignment vertical="center"/>
    </xf>
    <xf numFmtId="0" fontId="18" fillId="25" borderId="24" applyNumberFormat="0" applyAlignment="0" applyProtection="0">
      <alignment vertical="center"/>
    </xf>
    <xf numFmtId="0" fontId="14" fillId="20" borderId="2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177" fontId="1" fillId="0" borderId="0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177" fontId="2" fillId="0" borderId="4" xfId="49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5" xfId="49" applyFont="1" applyFill="1" applyBorder="1" applyAlignment="1">
      <alignment horizontal="center" vertical="center" wrapText="1"/>
    </xf>
    <xf numFmtId="0" fontId="2" fillId="0" borderId="16" xfId="49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6" xfId="0" applyFill="1" applyBorder="1" applyAlignment="1" quotePrefix="1">
      <alignment horizontal="center" vertical="center"/>
    </xf>
    <xf numFmtId="176" fontId="0" fillId="0" borderId="6" xfId="0" applyNumberFormat="1" applyFill="1" applyBorder="1" applyAlignment="1" quotePrefix="1">
      <alignment horizontal="center" vertical="center"/>
    </xf>
    <xf numFmtId="0" fontId="0" fillId="0" borderId="7" xfId="0" applyFill="1" applyBorder="1" applyAlignment="1" quotePrefix="1">
      <alignment horizontal="center" vertical="center"/>
    </xf>
    <xf numFmtId="0" fontId="0" fillId="0" borderId="8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176" fontId="0" fillId="0" borderId="2" xfId="0" applyNumberFormat="1" applyFill="1" applyBorder="1" applyAlignment="1" quotePrefix="1">
      <alignment horizontal="center" vertical="center"/>
    </xf>
    <xf numFmtId="0" fontId="0" fillId="0" borderId="11" xfId="0" applyFill="1" applyBorder="1" applyAlignment="1" quotePrefix="1">
      <alignment horizontal="center" vertical="center"/>
    </xf>
    <xf numFmtId="176" fontId="0" fillId="0" borderId="11" xfId="0" applyNumberForma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  <xf numFmtId="176" fontId="0" fillId="0" borderId="4" xfId="0" applyNumberFormat="1" applyFill="1" applyBorder="1" applyAlignment="1" quotePrefix="1">
      <alignment horizontal="center" vertical="center"/>
    </xf>
    <xf numFmtId="176" fontId="0" fillId="0" borderId="8" xfId="0" applyNumberForma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L6" sqref="L6"/>
    </sheetView>
  </sheetViews>
  <sheetFormatPr defaultColWidth="9" defaultRowHeight="13.5"/>
  <cols>
    <col min="1" max="1" width="24.5" customWidth="1"/>
    <col min="2" max="2" width="14.25" customWidth="1"/>
    <col min="3" max="3" width="9" customWidth="1"/>
    <col min="4" max="4" width="15.25" customWidth="1"/>
    <col min="5" max="5" width="8" customWidth="1"/>
    <col min="7" max="7" width="13.375" customWidth="1"/>
    <col min="9" max="9" width="13.375" customWidth="1"/>
  </cols>
  <sheetData>
    <row r="1" ht="51.75" customHeight="1" spans="1:1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1"/>
    </row>
    <row r="2" ht="22.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 t="s">
        <v>7</v>
      </c>
      <c r="I2" s="5"/>
      <c r="J2" s="5" t="s">
        <v>8</v>
      </c>
      <c r="K2" s="38" t="s">
        <v>9</v>
      </c>
    </row>
    <row r="3" ht="25.5" customHeight="1" spans="1:11">
      <c r="A3" s="6"/>
      <c r="B3" s="7"/>
      <c r="C3" s="7"/>
      <c r="D3" s="7"/>
      <c r="E3" s="7"/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39"/>
    </row>
    <row r="4" ht="20" customHeight="1" spans="1:11">
      <c r="A4" s="9" t="s">
        <v>15</v>
      </c>
      <c r="B4" s="45" t="s">
        <v>16</v>
      </c>
      <c r="C4" s="45" t="s">
        <v>17</v>
      </c>
      <c r="D4" s="11" t="s">
        <v>18</v>
      </c>
      <c r="E4" s="45" t="s">
        <v>19</v>
      </c>
      <c r="F4" s="46" t="s">
        <v>20</v>
      </c>
      <c r="G4" s="13">
        <f>F4*60%</f>
        <v>28.692</v>
      </c>
      <c r="H4" s="10">
        <v>76.2</v>
      </c>
      <c r="I4" s="13">
        <f>H4*40%</f>
        <v>30.48</v>
      </c>
      <c r="J4" s="13">
        <f>G4+I4</f>
        <v>59.172</v>
      </c>
      <c r="K4" s="40" t="s">
        <v>21</v>
      </c>
    </row>
    <row r="5" ht="20" customHeight="1" spans="1:11">
      <c r="A5" s="47" t="s">
        <v>22</v>
      </c>
      <c r="B5" s="48" t="s">
        <v>23</v>
      </c>
      <c r="C5" s="49" t="s">
        <v>24</v>
      </c>
      <c r="D5" s="17" t="s">
        <v>25</v>
      </c>
      <c r="E5" s="49" t="s">
        <v>19</v>
      </c>
      <c r="F5" s="50" t="s">
        <v>26</v>
      </c>
      <c r="G5" s="19">
        <f t="shared" ref="G5:G20" si="0">F5*60%</f>
        <v>45.024</v>
      </c>
      <c r="H5" s="16">
        <v>83.6</v>
      </c>
      <c r="I5" s="19">
        <f t="shared" ref="I5:I20" si="1">H5*40%</f>
        <v>33.44</v>
      </c>
      <c r="J5" s="19">
        <f t="shared" ref="J5:J20" si="2">G5+I5</f>
        <v>78.464</v>
      </c>
      <c r="K5" s="41" t="s">
        <v>21</v>
      </c>
    </row>
    <row r="6" ht="20" customHeight="1" spans="1:11">
      <c r="A6" s="20"/>
      <c r="B6" s="21"/>
      <c r="C6" s="51" t="s">
        <v>27</v>
      </c>
      <c r="D6" s="23" t="s">
        <v>28</v>
      </c>
      <c r="E6" s="51" t="s">
        <v>19</v>
      </c>
      <c r="F6" s="52" t="s">
        <v>29</v>
      </c>
      <c r="G6" s="25">
        <f t="shared" si="0"/>
        <v>43.779</v>
      </c>
      <c r="H6" s="22">
        <v>69.2</v>
      </c>
      <c r="I6" s="25">
        <f t="shared" si="1"/>
        <v>27.68</v>
      </c>
      <c r="J6" s="25">
        <f t="shared" si="2"/>
        <v>71.459</v>
      </c>
      <c r="K6" s="42" t="s">
        <v>30</v>
      </c>
    </row>
    <row r="7" ht="20" customHeight="1" spans="1:11">
      <c r="A7" s="26"/>
      <c r="B7" s="27"/>
      <c r="C7" s="53" t="s">
        <v>31</v>
      </c>
      <c r="D7" s="29" t="s">
        <v>32</v>
      </c>
      <c r="E7" s="53" t="s">
        <v>19</v>
      </c>
      <c r="F7" s="54" t="s">
        <v>33</v>
      </c>
      <c r="G7" s="31">
        <f t="shared" si="0"/>
        <v>43.023</v>
      </c>
      <c r="H7" s="28">
        <v>60.4</v>
      </c>
      <c r="I7" s="31">
        <f t="shared" si="1"/>
        <v>24.16</v>
      </c>
      <c r="J7" s="31">
        <f t="shared" si="2"/>
        <v>67.183</v>
      </c>
      <c r="K7" s="43" t="s">
        <v>30</v>
      </c>
    </row>
    <row r="8" ht="20" customHeight="1" spans="1:11">
      <c r="A8" s="47" t="s">
        <v>34</v>
      </c>
      <c r="B8" s="16" t="s">
        <v>35</v>
      </c>
      <c r="C8" s="49" t="s">
        <v>36</v>
      </c>
      <c r="D8" s="17" t="s">
        <v>37</v>
      </c>
      <c r="E8" s="49" t="s">
        <v>38</v>
      </c>
      <c r="F8" s="50" t="s">
        <v>39</v>
      </c>
      <c r="G8" s="19">
        <f t="shared" si="0"/>
        <v>48.249</v>
      </c>
      <c r="H8" s="16">
        <v>78</v>
      </c>
      <c r="I8" s="19">
        <f t="shared" si="1"/>
        <v>31.2</v>
      </c>
      <c r="J8" s="19">
        <f t="shared" si="2"/>
        <v>79.449</v>
      </c>
      <c r="K8" s="41" t="s">
        <v>21</v>
      </c>
    </row>
    <row r="9" ht="20" customHeight="1" spans="1:11">
      <c r="A9" s="20"/>
      <c r="B9" s="22"/>
      <c r="C9" s="51" t="s">
        <v>40</v>
      </c>
      <c r="D9" s="23" t="s">
        <v>41</v>
      </c>
      <c r="E9" s="51" t="s">
        <v>19</v>
      </c>
      <c r="F9" s="52" t="s">
        <v>42</v>
      </c>
      <c r="G9" s="25">
        <f t="shared" si="0"/>
        <v>45.834</v>
      </c>
      <c r="H9" s="22">
        <v>81.6</v>
      </c>
      <c r="I9" s="25">
        <f t="shared" si="1"/>
        <v>32.64</v>
      </c>
      <c r="J9" s="25">
        <f t="shared" si="2"/>
        <v>78.474</v>
      </c>
      <c r="K9" s="42" t="s">
        <v>30</v>
      </c>
    </row>
    <row r="10" ht="20" customHeight="1" spans="1:11">
      <c r="A10" s="26"/>
      <c r="B10" s="28"/>
      <c r="C10" s="53" t="s">
        <v>43</v>
      </c>
      <c r="D10" s="29" t="s">
        <v>44</v>
      </c>
      <c r="E10" s="53" t="s">
        <v>19</v>
      </c>
      <c r="F10" s="54" t="s">
        <v>45</v>
      </c>
      <c r="G10" s="31">
        <f t="shared" si="0"/>
        <v>45.489</v>
      </c>
      <c r="H10" s="28">
        <v>69</v>
      </c>
      <c r="I10" s="31">
        <f t="shared" si="1"/>
        <v>27.6</v>
      </c>
      <c r="J10" s="31">
        <f t="shared" si="2"/>
        <v>73.089</v>
      </c>
      <c r="K10" s="43" t="s">
        <v>30</v>
      </c>
    </row>
    <row r="11" ht="20" customHeight="1" spans="1:11">
      <c r="A11" s="47" t="s">
        <v>46</v>
      </c>
      <c r="B11" s="16" t="s">
        <v>35</v>
      </c>
      <c r="C11" s="49" t="s">
        <v>47</v>
      </c>
      <c r="D11" s="17" t="s">
        <v>48</v>
      </c>
      <c r="E11" s="49" t="s">
        <v>19</v>
      </c>
      <c r="F11" s="50" t="s">
        <v>49</v>
      </c>
      <c r="G11" s="19">
        <f t="shared" si="0"/>
        <v>45.447</v>
      </c>
      <c r="H11" s="16">
        <v>73.8</v>
      </c>
      <c r="I11" s="19">
        <f t="shared" si="1"/>
        <v>29.52</v>
      </c>
      <c r="J11" s="19">
        <f t="shared" si="2"/>
        <v>74.967</v>
      </c>
      <c r="K11" s="41" t="s">
        <v>30</v>
      </c>
    </row>
    <row r="12" ht="20" customHeight="1" spans="1:11">
      <c r="A12" s="20"/>
      <c r="B12" s="22"/>
      <c r="C12" s="51" t="s">
        <v>50</v>
      </c>
      <c r="D12" s="23" t="s">
        <v>51</v>
      </c>
      <c r="E12" s="51" t="s">
        <v>19</v>
      </c>
      <c r="F12" s="52" t="s">
        <v>52</v>
      </c>
      <c r="G12" s="25">
        <f t="shared" si="0"/>
        <v>44.547</v>
      </c>
      <c r="H12" s="22" t="s">
        <v>53</v>
      </c>
      <c r="I12" s="25"/>
      <c r="J12" s="25"/>
      <c r="K12" s="42" t="s">
        <v>30</v>
      </c>
    </row>
    <row r="13" ht="20" customHeight="1" spans="1:11">
      <c r="A13" s="26"/>
      <c r="B13" s="28"/>
      <c r="C13" s="53" t="s">
        <v>54</v>
      </c>
      <c r="D13" s="29" t="s">
        <v>55</v>
      </c>
      <c r="E13" s="53" t="s">
        <v>19</v>
      </c>
      <c r="F13" s="54" t="s">
        <v>56</v>
      </c>
      <c r="G13" s="31">
        <f t="shared" si="0"/>
        <v>44.343</v>
      </c>
      <c r="H13" s="28">
        <v>82.8</v>
      </c>
      <c r="I13" s="31">
        <f t="shared" si="1"/>
        <v>33.12</v>
      </c>
      <c r="J13" s="31">
        <f t="shared" si="2"/>
        <v>77.463</v>
      </c>
      <c r="K13" s="43" t="s">
        <v>21</v>
      </c>
    </row>
    <row r="14" ht="20" customHeight="1" spans="1:11">
      <c r="A14" s="47" t="s">
        <v>57</v>
      </c>
      <c r="B14" s="48" t="s">
        <v>58</v>
      </c>
      <c r="C14" s="48" t="s">
        <v>59</v>
      </c>
      <c r="D14" s="32" t="s">
        <v>60</v>
      </c>
      <c r="E14" s="48" t="s">
        <v>38</v>
      </c>
      <c r="F14" s="55" t="s">
        <v>61</v>
      </c>
      <c r="G14" s="34">
        <f t="shared" si="0"/>
        <v>39.108</v>
      </c>
      <c r="H14" s="15">
        <v>73.8</v>
      </c>
      <c r="I14" s="34">
        <f t="shared" si="1"/>
        <v>29.52</v>
      </c>
      <c r="J14" s="34">
        <f t="shared" si="2"/>
        <v>68.628</v>
      </c>
      <c r="K14" s="44" t="s">
        <v>21</v>
      </c>
    </row>
    <row r="15" ht="20" customHeight="1" spans="1:11">
      <c r="A15" s="56" t="s">
        <v>62</v>
      </c>
      <c r="B15" s="49" t="s">
        <v>63</v>
      </c>
      <c r="C15" s="49" t="s">
        <v>64</v>
      </c>
      <c r="D15" s="17" t="s">
        <v>65</v>
      </c>
      <c r="E15" s="49" t="s">
        <v>19</v>
      </c>
      <c r="F15" s="50" t="s">
        <v>66</v>
      </c>
      <c r="G15" s="19">
        <f t="shared" si="0"/>
        <v>44.997</v>
      </c>
      <c r="H15" s="16" t="s">
        <v>53</v>
      </c>
      <c r="I15" s="19"/>
      <c r="J15" s="19"/>
      <c r="K15" s="41" t="s">
        <v>30</v>
      </c>
    </row>
    <row r="16" ht="20" customHeight="1" spans="1:11">
      <c r="A16" s="36"/>
      <c r="B16" s="22"/>
      <c r="C16" s="51" t="s">
        <v>67</v>
      </c>
      <c r="D16" s="23" t="s">
        <v>68</v>
      </c>
      <c r="E16" s="51" t="s">
        <v>19</v>
      </c>
      <c r="F16" s="52" t="s">
        <v>69</v>
      </c>
      <c r="G16" s="25">
        <f t="shared" si="0"/>
        <v>44.562</v>
      </c>
      <c r="H16" s="22">
        <v>74.8</v>
      </c>
      <c r="I16" s="25">
        <f t="shared" si="1"/>
        <v>29.92</v>
      </c>
      <c r="J16" s="25">
        <f t="shared" si="2"/>
        <v>74.482</v>
      </c>
      <c r="K16" s="42" t="s">
        <v>21</v>
      </c>
    </row>
    <row r="17" ht="20" customHeight="1" spans="1:11">
      <c r="A17" s="36"/>
      <c r="B17" s="22"/>
      <c r="C17" s="53" t="s">
        <v>70</v>
      </c>
      <c r="D17" s="29" t="s">
        <v>71</v>
      </c>
      <c r="E17" s="53" t="s">
        <v>19</v>
      </c>
      <c r="F17" s="54" t="s">
        <v>72</v>
      </c>
      <c r="G17" s="31">
        <f t="shared" si="0"/>
        <v>43.872</v>
      </c>
      <c r="H17" s="28">
        <v>74.6</v>
      </c>
      <c r="I17" s="31">
        <f t="shared" si="1"/>
        <v>29.84</v>
      </c>
      <c r="J17" s="31">
        <f t="shared" si="2"/>
        <v>73.712</v>
      </c>
      <c r="K17" s="43" t="s">
        <v>30</v>
      </c>
    </row>
    <row r="18" ht="20" customHeight="1" spans="1:11">
      <c r="A18" s="36"/>
      <c r="B18" s="51" t="s">
        <v>23</v>
      </c>
      <c r="C18" s="49" t="s">
        <v>73</v>
      </c>
      <c r="D18" s="17" t="s">
        <v>74</v>
      </c>
      <c r="E18" s="49" t="s">
        <v>19</v>
      </c>
      <c r="F18" s="50" t="s">
        <v>75</v>
      </c>
      <c r="G18" s="19">
        <f t="shared" si="0"/>
        <v>47.328</v>
      </c>
      <c r="H18" s="16">
        <v>76.2</v>
      </c>
      <c r="I18" s="19">
        <f t="shared" si="1"/>
        <v>30.48</v>
      </c>
      <c r="J18" s="19">
        <f t="shared" si="2"/>
        <v>77.808</v>
      </c>
      <c r="K18" s="41" t="s">
        <v>21</v>
      </c>
    </row>
    <row r="19" ht="20" customHeight="1" spans="1:11">
      <c r="A19" s="36"/>
      <c r="B19" s="22"/>
      <c r="C19" s="51" t="s">
        <v>76</v>
      </c>
      <c r="D19" s="23" t="s">
        <v>77</v>
      </c>
      <c r="E19" s="51" t="s">
        <v>38</v>
      </c>
      <c r="F19" s="52" t="s">
        <v>78</v>
      </c>
      <c r="G19" s="25">
        <f t="shared" si="0"/>
        <v>46.269</v>
      </c>
      <c r="H19" s="22">
        <v>75</v>
      </c>
      <c r="I19" s="25">
        <f t="shared" si="1"/>
        <v>30</v>
      </c>
      <c r="J19" s="25">
        <f t="shared" si="2"/>
        <v>76.269</v>
      </c>
      <c r="K19" s="42" t="s">
        <v>30</v>
      </c>
    </row>
    <row r="20" ht="20" customHeight="1" spans="1:11">
      <c r="A20" s="37"/>
      <c r="B20" s="28"/>
      <c r="C20" s="53" t="s">
        <v>79</v>
      </c>
      <c r="D20" s="29" t="s">
        <v>80</v>
      </c>
      <c r="E20" s="53" t="s">
        <v>19</v>
      </c>
      <c r="F20" s="54" t="s">
        <v>81</v>
      </c>
      <c r="G20" s="31">
        <f t="shared" si="0"/>
        <v>45.315</v>
      </c>
      <c r="H20" s="28" t="s">
        <v>53</v>
      </c>
      <c r="I20" s="31"/>
      <c r="J20" s="31"/>
      <c r="K20" s="43" t="s">
        <v>30</v>
      </c>
    </row>
  </sheetData>
  <mergeCells count="18">
    <mergeCell ref="A1:K1"/>
    <mergeCell ref="F2:G2"/>
    <mergeCell ref="H2:I2"/>
    <mergeCell ref="A2:A3"/>
    <mergeCell ref="A5:A7"/>
    <mergeCell ref="A8:A10"/>
    <mergeCell ref="A11:A13"/>
    <mergeCell ref="A15:A20"/>
    <mergeCell ref="B2:B3"/>
    <mergeCell ref="B5:B7"/>
    <mergeCell ref="B8:B10"/>
    <mergeCell ref="B11:B13"/>
    <mergeCell ref="B15:B17"/>
    <mergeCell ref="B18:B20"/>
    <mergeCell ref="C2:C3"/>
    <mergeCell ref="D2:D3"/>
    <mergeCell ref="E2:E3"/>
    <mergeCell ref="K2:K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lenovo</cp:lastModifiedBy>
  <dcterms:created xsi:type="dcterms:W3CDTF">2019-11-16T07:49:00Z</dcterms:created>
  <cp:lastPrinted>2019-11-19T07:19:00Z</cp:lastPrinted>
  <dcterms:modified xsi:type="dcterms:W3CDTF">2019-11-22T01:34:26Z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